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107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<sst xmlns="http://schemas.openxmlformats.org/spreadsheetml/2006/main" count="18" uniqueCount="14">
  <si>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MINISTRY OF DEFENCE</t>
  </si>
  <si>
    <t>MINISTRY OF DEFENCE (ARMY)</t>
  </si>
  <si>
    <t>MINISTRY OF DEFENCE (NAVY)</t>
  </si>
  <si>
    <t>MINISTRY OF DEFENCE (RAF)</t>
  </si>
  <si>
    <t>UPIN</t>
  </si>
  <si>
    <t>Provider name</t>
  </si>
  <si>
    <t>16-18 Apprenticeships</t>
  </si>
  <si>
    <t>19+ Apprenticeships</t>
  </si>
  <si>
    <t>Train to Gain</t>
  </si>
  <si>
    <t>TOTAL</t>
  </si>
  <si>
    <t>http://readingroom.lsc.gov.uk/SFA/Allocations_data_2010.11_updated_December_2010.xls</t>
  </si>
  <si>
    <t>http://readingroom.skillsfundingagency.bis.gov.uk/sfa/skills_funding_agency_allocations_2010-11.xls</t>
  </si>
  <si>
    <t>Original 2010/11 contract (Sept '2010)</t>
  </si>
  <si>
    <t>Revised 2010/11 contract (Dec '2010)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</si>
</sst>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wrapText="1"/>
    </xf>
    <xf numFmtId="164" fontId="0" fillId="0" borderId="2" xfId="0" applyNumberFormat="1" applyFont="1" applyFill="1" applyBorder="1" applyAlignment="1" applyProtection="1">
      <alignment wrapText="1"/>
      <protection locked="0"/>
    </xf>
    <xf numFmtId="6" fontId="0" fillId="0" borderId="2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 wrapText="1"/>
      <protection locked="0"/>
    </xf>
    <xf numFmtId="164" fontId="0" fillId="0" borderId="2" xfId="0" applyNumberFormat="1" applyFont="1" applyFill="1" applyBorder="1" applyAlignment="1">
      <alignment/>
    </xf>
    <xf numFmtId="6" fontId="0" fillId="0" borderId="3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20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adingroom.lsc.gov.uk/SFA/Allocations_data_2010.11_updated_December_2010.xls" TargetMode="External" /><Relationship Id="rId2" Type="http://schemas.openxmlformats.org/officeDocument/2006/relationships/hyperlink" Target="http://readingroom.skillsfundingagency.bis.gov.uk/sfa/skills_funding_agency_allocations_2010-11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16.421875" style="24" customWidth="1"/>
    <col min="2" max="2" width="9.00390625" style="1" bestFit="1" customWidth="1"/>
    <col min="3" max="3" width="35.8515625" style="1" bestFit="1" customWidth="1"/>
    <col min="4" max="5" width="14.140625" style="1" bestFit="1" customWidth="1"/>
    <col min="6" max="6" width="12.7109375" style="1" bestFit="1" customWidth="1"/>
    <col min="7" max="7" width="14.140625" style="1" bestFit="1" customWidth="1"/>
    <col min="8" max="16384" width="9.140625" style="1" customWidth="1"/>
  </cols>
  <sheetData>
    <row r="1" spans="1:12" s="11" customFormat="1" ht="38.25">
      <c r="A1" s="23"/>
      <c r="B1" s="3" t="s">
        <v>4</v>
      </c>
      <c r="C1" s="4" t="s">
        <v>5</v>
      </c>
      <c r="D1" s="5" t="s">
        <v>6</v>
      </c>
      <c r="E1" s="5" t="s">
        <v>7</v>
      </c>
      <c r="F1" s="5" t="s">
        <v>8</v>
      </c>
      <c r="G1" s="6" t="s">
        <v>9</v>
      </c>
      <c r="H1" s="7"/>
      <c r="I1" s="8"/>
      <c r="J1" s="9"/>
      <c r="K1" s="9"/>
      <c r="L1" s="10"/>
    </row>
    <row r="2" spans="1:11" s="18" customFormat="1" ht="12.75">
      <c r="A2" s="28" t="s">
        <v>13</v>
      </c>
      <c r="B2" s="12">
        <v>106598</v>
      </c>
      <c r="C2" s="13" t="s">
        <v>0</v>
      </c>
      <c r="D2" s="14">
        <v>54275</v>
      </c>
      <c r="E2" s="14">
        <v>13614</v>
      </c>
      <c r="F2" s="14">
        <v>0</v>
      </c>
      <c r="G2" s="15">
        <f>SUM(D2:F2)</f>
        <v>67889</v>
      </c>
      <c r="H2" s="16"/>
      <c r="I2" s="17"/>
      <c r="J2" s="16"/>
      <c r="K2" s="16"/>
    </row>
    <row r="3" spans="1:11" s="18" customFormat="1" ht="12.75">
      <c r="A3" s="28"/>
      <c r="B3" s="19">
        <v>116973</v>
      </c>
      <c r="C3" s="20" t="s">
        <v>1</v>
      </c>
      <c r="D3" s="14">
        <v>12476128</v>
      </c>
      <c r="E3" s="14">
        <v>10229980</v>
      </c>
      <c r="F3" s="14">
        <v>1806828</v>
      </c>
      <c r="G3" s="15">
        <f>SUM(D3:F3)</f>
        <v>24512936</v>
      </c>
      <c r="H3" s="16"/>
      <c r="I3" s="17"/>
      <c r="J3" s="16"/>
      <c r="K3" s="16"/>
    </row>
    <row r="4" spans="1:11" s="18" customFormat="1" ht="12.75">
      <c r="A4" s="28"/>
      <c r="B4" s="19">
        <v>112415</v>
      </c>
      <c r="C4" s="20" t="s">
        <v>2</v>
      </c>
      <c r="D4" s="14">
        <v>2977524</v>
      </c>
      <c r="E4" s="14">
        <v>2911856</v>
      </c>
      <c r="F4" s="14">
        <v>0</v>
      </c>
      <c r="G4" s="15">
        <f>SUM(D4:F4)</f>
        <v>5889380</v>
      </c>
      <c r="H4" s="16"/>
      <c r="I4" s="17"/>
      <c r="J4" s="16"/>
      <c r="K4" s="16"/>
    </row>
    <row r="5" spans="1:11" s="18" customFormat="1" ht="12.75">
      <c r="A5" s="28"/>
      <c r="B5" s="19">
        <v>112438</v>
      </c>
      <c r="C5" s="20" t="s">
        <v>3</v>
      </c>
      <c r="D5" s="14">
        <v>2868420</v>
      </c>
      <c r="E5" s="14">
        <v>3507822</v>
      </c>
      <c r="F5" s="14">
        <v>0</v>
      </c>
      <c r="G5" s="15">
        <f>SUM(D5:F5)</f>
        <v>6376242</v>
      </c>
      <c r="H5" s="16"/>
      <c r="I5" s="17"/>
      <c r="J5" s="16"/>
      <c r="K5" s="16"/>
    </row>
    <row r="6" ht="13.5" thickBot="1">
      <c r="G6" s="22">
        <f>SUM(G2:G5)</f>
        <v>36846447</v>
      </c>
    </row>
    <row r="7" spans="1:7" ht="13.5" thickTop="1">
      <c r="A7" s="27" t="s">
        <v>10</v>
      </c>
      <c r="G7" s="25"/>
    </row>
    <row r="8" ht="12.75">
      <c r="G8" s="25"/>
    </row>
    <row r="10" spans="1:7" s="18" customFormat="1" ht="12.75">
      <c r="A10" s="28" t="s">
        <v>12</v>
      </c>
      <c r="B10" s="12">
        <v>106598</v>
      </c>
      <c r="C10" s="13" t="s">
        <v>0</v>
      </c>
      <c r="D10" s="15">
        <v>54275</v>
      </c>
      <c r="E10" s="21">
        <v>13614</v>
      </c>
      <c r="F10" s="21">
        <v>0</v>
      </c>
      <c r="G10" s="15">
        <v>67889</v>
      </c>
    </row>
    <row r="11" spans="1:7" s="18" customFormat="1" ht="12.75">
      <c r="A11" s="28"/>
      <c r="B11" s="19">
        <v>116973</v>
      </c>
      <c r="C11" s="20" t="s">
        <v>1</v>
      </c>
      <c r="D11" s="15">
        <v>12476128</v>
      </c>
      <c r="E11" s="21">
        <v>9929980</v>
      </c>
      <c r="F11" s="21">
        <v>1806828</v>
      </c>
      <c r="G11" s="15">
        <v>24212936</v>
      </c>
    </row>
    <row r="12" spans="1:7" s="18" customFormat="1" ht="12.75">
      <c r="A12" s="28"/>
      <c r="B12" s="19">
        <v>112415</v>
      </c>
      <c r="C12" s="20" t="s">
        <v>2</v>
      </c>
      <c r="D12" s="15">
        <v>2977524</v>
      </c>
      <c r="E12" s="21">
        <v>2911856</v>
      </c>
      <c r="F12" s="21">
        <v>0</v>
      </c>
      <c r="G12" s="15">
        <v>5889380</v>
      </c>
    </row>
    <row r="13" spans="1:7" s="18" customFormat="1" ht="12.75">
      <c r="A13" s="28"/>
      <c r="B13" s="19">
        <v>112438</v>
      </c>
      <c r="C13" s="20" t="s">
        <v>3</v>
      </c>
      <c r="D13" s="15">
        <v>2910000</v>
      </c>
      <c r="E13" s="21">
        <v>3507822</v>
      </c>
      <c r="F13" s="21">
        <v>0</v>
      </c>
      <c r="G13" s="15">
        <v>6417822</v>
      </c>
    </row>
    <row r="14" ht="13.5" thickBot="1">
      <c r="G14" s="22">
        <f>SUM(G10:G13)</f>
        <v>36588027</v>
      </c>
    </row>
    <row r="15" ht="13.5" thickTop="1"/>
    <row r="16" s="26" customFormat="1" ht="12.75">
      <c r="A16" s="27" t="s">
        <v>11</v>
      </c>
    </row>
    <row r="17" ht="12.75">
      <c r="E17" s="2"/>
    </row>
  </sheetData>
  <mergeCells count="2">
    <mergeCell ref="A2:A5"/>
    <mergeCell ref="A10:A13"/>
  </mergeCells>
  <conditionalFormatting sqref="D2:F5 D10:D13 B10:C11">
    <cfRule type="expression" priority="1" dxfId="0" stopIfTrue="1">
      <formula>#REF!="NO"</formula>
    </cfRule>
    <cfRule type="expression" priority="2" dxfId="1" stopIfTrue="1">
      <formula>#REF!="ON HOLD"</formula>
    </cfRule>
  </conditionalFormatting>
  <conditionalFormatting sqref="B4:C5">
    <cfRule type="expression" priority="3" dxfId="0" stopIfTrue="1">
      <formula>#REF!="n"</formula>
    </cfRule>
    <cfRule type="expression" priority="4" dxfId="2" stopIfTrue="1">
      <formula>#REF!="ON HOLD"</formula>
    </cfRule>
  </conditionalFormatting>
  <hyperlinks>
    <hyperlink ref="A7" r:id="rId1" display="http://readingroom.lsc.gov.uk/SFA/Allocations_data_2010.11_updated_December_2010.xls"/>
    <hyperlink ref="A16" r:id="rId2" display="http://readingroom.skillsfundingagency.bis.gov.uk/sfa/skills_funding_agency_allocations_2010-11.xls"/>
  </hyperlinks>
  <printOptions/>
  <pageMargins left="0.75" right="0.75" top="1" bottom="1" header="0.5" footer="0.5"/>
  <pageSetup fitToHeight="1" fitToWidth="1"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Nick</cp:lastModifiedBy>
  <cp:lastPrinted>2011-02-06T19:05:30Z</cp:lastPrinted>
  <dcterms:created xsi:type="dcterms:W3CDTF">2011-02-06T18:48:41Z</dcterms:created>
  <dcterms:modified xsi:type="dcterms:W3CDTF">2011-02-06T19:05:34Z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