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Summary" sheetId="1" r:id="rId1"/>
    <sheet name="All" sheetId="2" r:id="rId2"/>
  </sheets>
  <definedNames>
    <definedName name="_xlnm.Print_Area" localSheetId="1">'All'!$A$1:$E$356</definedName>
    <definedName name="_xlnm.Print_Area" localSheetId="0">'Summary'!$A$1:$H$83</definedName>
    <definedName name="_xlnm.Print_Titles" localSheetId="1">'All'!$1:$1</definedName>
  </definedNames>
  <calcPr fullCalcOnLoad="1"/>
</workbook>
</file>

<file path=xl/sharedStrings.xml><?xml version="1.0" encoding="utf-8"?>
<sst xmlns="http://schemas.openxmlformats.org/spreadsheetml/2006/main" count="1270" uniqueCount="415">
  <si>
    <t>Some of the de-regulation of schools training from LEAs will allow schools the flexibility to organise their own training.</t>
  </si>
  <si>
    <t>As a new organisation we don't (yet) have a well known brand which will take us some time to establish - hopefully we will achieve our sales targets as planned</t>
  </si>
  <si>
    <t>restructuring across the board inluding a revision of teacher's salaries</t>
  </si>
  <si>
    <t>good knowledge and experience is available</t>
  </si>
  <si>
    <t>good knowledge and experience will be lost</t>
  </si>
  <si>
    <t>Introduction of minimum contract levels</t>
  </si>
  <si>
    <t>Funding cuts to older learners</t>
  </si>
  <si>
    <t>Freedom to deliver learner responsive funding</t>
  </si>
  <si>
    <t>Funding rate reductions and removal of Programme Led Apprenticeships</t>
  </si>
  <si>
    <t>The people who work here!</t>
  </si>
  <si>
    <t>The funding cuts and restructure</t>
  </si>
  <si>
    <t>Strong financial reserves and plans to improve the college estate.</t>
  </si>
  <si>
    <t>Significant funding cuts expected which will be financially damaging and will restict our curriculum offering to learners.</t>
  </si>
  <si>
    <t>cuts in entitlement and across other areas</t>
  </si>
  <si>
    <t>The fact that there is still a need to support young people including the NEET group - one of our KSP - at a local level</t>
  </si>
  <si>
    <t>The whole specta of MCV is concerning. Frustratingly we had in LSC days a contract for c£680k - split £330k 16-18 Apprenticeships; 19+ Apprenticeships £70 and E2E/FL £280k. Dismantling is having an affect!!</t>
  </si>
  <si>
    <t>We should benefit from the disadvantage re-allocation as we are in an area with v high deprivation.</t>
  </si>
  <si>
    <t>It will be v difficult to replace learners whose fee remission will no longer be eligible - especially with co-funded learners in this area. The reduction of entitlement to 30 GLH combined with a shortage of 16-18 year old learners this year is a significant double-whammy.</t>
  </si>
  <si>
    <t>Disincentive to carry on doing Foundation Learning ( formerly E2E )</t>
  </si>
  <si>
    <t>We offer a good range of vocational training - offers a real alternative to Uni</t>
  </si>
  <si>
    <t>Schools are starting to cherry pick bits of FL quals (eg kitchen hygiene but no actual catering)</t>
  </si>
  <si>
    <t>Federation possibilities</t>
  </si>
  <si>
    <t>Funding allocatoins - esp tutorial/enrichment and HE fees</t>
  </si>
  <si>
    <t>I work for CMI- The Chartered Management Institute :The demand for management and leadership qualirfications and development , based upon current trends, appears to be growing accross all sectors and at all LQCF levels from 2 to 7, and espoecially so in the Diplomas and where delivered through the more commercially focussed providers such as the private training providers and through FECs and HEIs that are externally focussed.</t>
  </si>
  <si>
    <t>The impact of the £0.5 million minimum tender value may impact where providers are not working in partnership</t>
  </si>
  <si>
    <t>We predicted the cuts in advance of them happening and so hopefully have done enough to ensure financial stability for the forthcoming year(s).</t>
  </si>
  <si>
    <t>Cuts, cuts and more cuts.  As above, we hope to have done enough, but time will tell.</t>
  </si>
  <si>
    <t>Growth in apprenticeships which is my area of expertise.</t>
  </si>
  <si>
    <t>Reducation in inspections, therefore less inspection work for Additional Inspectors.  Less funding for quality support work and where there is funding available organisations holding the pot tend to use a very small pool of people.</t>
  </si>
  <si>
    <t>Our Apprenticeships with the advent of SASE compliancy and the revised quality assurance qualifications makes them fit for purpose and positively challenging for our students.</t>
  </si>
  <si>
    <t>The reduction in Apprenticeship funding for adults will affect our ability to provide to the same degree quality training and development materials for our students.</t>
  </si>
  <si>
    <t>Current size and recent 'profitability' gives some basis for stability - currently the outlook is similar, but longer term it is tending towards poor.</t>
  </si>
  <si>
    <t>Funding Allocation changes following all the QCF/Functional skills/Flexibilities confusions.   Instability from the SFA staffing.</t>
  </si>
  <si>
    <t>We are due to merge with Gloucestershire College on 1st February 2011.</t>
  </si>
  <si>
    <t>The cut in entitlement funding and the withdrawal of FESCO funding menas that there will be NO sporting activities for learners next year, unless we can get a voluntary organisation to work with us but this seems unlikely.  The withdrawal of EMA funding will impact upon recruitment for 2011-12 since we are a rural based college and the learners have in the past used the EMA to subsidise transport costs.  The expected cut in the maximum SLN will impact upon our courses and we will need to look at a reduced academic year to give learners sufficient hours in the week to make it worthwhile for them turning up.  Depressing indeed!!!!</t>
  </si>
  <si>
    <t>Staff starting to see value of data and how to use it as a management tool.</t>
  </si>
  <si>
    <t>Didn't recruit well for 16-18 as expected, and will be slammed further with enrichment and capping limits in 2011/12</t>
  </si>
  <si>
    <t>Changes to funding: MCV, eligibility, contribution.</t>
  </si>
  <si>
    <t>Getting involved in Federation</t>
  </si>
  <si>
    <t>Heavily involved in HE</t>
  </si>
  <si>
    <t>The funding details are so vague at the moment that the outlook will not become really clear until the end of March - from past experience once "unknowns" have become clear this has turned out to be pretty much the same year on year, with some funding streams replacing others but who knows! Will the transition safety net reduce the effect of the loss of entitlement?</t>
  </si>
  <si>
    <t>Growing student numbers and reputation in the area</t>
  </si>
  <si>
    <t>Impact of cuts in entitlement funding, EMAs and student transport</t>
  </si>
  <si>
    <t>there are funding opportunities out there, relationships with other providers is good and we are hopeful to maintain our position</t>
  </si>
  <si>
    <t>funding cuts for projects that are already underway, job losses and staff morale is sometimes low.  however there is a positive atmosphere most of the time and we still have a great team and continue to work hard to maintain our integrity.</t>
  </si>
  <si>
    <t>Professionalism and commitment of employees</t>
  </si>
  <si>
    <t>Significant budget cuts</t>
  </si>
  <si>
    <t>Already made two rounds of hard "cuts" to staffing, so hope we might be leaner already.  Also we are actively looking at partnership opportunities which might help us</t>
  </si>
  <si>
    <t>We only have a moderate adult budget £3m so the cuts although an issue are not going to have the same impact as it could have had with a bigger adult budget.</t>
  </si>
  <si>
    <t>The significant increase in apprenticeship funding when local employers are not falling over themselves to offer young people employment</t>
  </si>
  <si>
    <t>We have diversified some income away from core education budgets</t>
  </si>
  <si>
    <t>Despite being a well-rund college with outstanding financial management and health, we will be shedding c. 70 jobs this year and incurring significant redundancy costs, just to stay in the black.  What some other colleges must be going through, I can only imagine.</t>
  </si>
  <si>
    <t>Moving funding to adult apps without incentivising employers is folly. I will not be able to access these funds 'cos I will not be able to find employers.  We are in largely the same position as last year and will need to make further efficiency gains to remain viable.  We are working very hard to stand still.</t>
  </si>
  <si>
    <t>Strong middle management, excellent supportive working relationships between middle managers.  Many dedicated hardworking tutors.</t>
  </si>
  <si>
    <t>Lack of clear strategic management from senior management (who have recently renamed themselves strategic managers).</t>
  </si>
  <si>
    <t>Creative and positive approach from leadership</t>
  </si>
  <si>
    <t>Financial settlement</t>
  </si>
  <si>
    <t>The SFA allocations were not as draconian as expected (albeit tempered by decrease in value of each learner activity)</t>
  </si>
  <si>
    <t>Removal of EMA will potentially, have a  huge negative effect.  The reduction in Entitlement SLN is serious and will likely have many unintended outcomes.  Just two budget slashes that will create a Vacuum at a time when the country needs qualified young people, have stated they will increase partcipation and young people actually NEED to be gaining qualifications.</t>
  </si>
  <si>
    <t>Nothing</t>
  </si>
  <si>
    <t>After what has happened in the first part of the year we thought we had just about weathered the storm - lots of rudundancies, etc - however we are now to be hit by an apparent massive reduction in our funding through the change in Entitlement funding. This will lead to more redundancy and a change for the worse in what we are able to offer our students</t>
  </si>
  <si>
    <t>The excessive fees charged by many suppliers to the sector are now rightly being challenged, as a result we are pleased to welcome additional Colleges and Skills Brokers and Training providers to CRM4FE</t>
  </si>
  <si>
    <t>We can make efficiencies but it is going to be a change of mindset</t>
  </si>
  <si>
    <t>Funding cuts mean reduction in jobs as so much of our funding goes on staffing</t>
  </si>
  <si>
    <t>just lack of money meaning complete restructure!</t>
  </si>
  <si>
    <t>Working out how to earn more non SFA or YPLA money!  Sorting out working relationships with businesses to deliver apprenticeship growth</t>
  </si>
  <si>
    <t>Can we be effective at stealing other organisation's business?  HE?</t>
  </si>
  <si>
    <t>Creating a Federation</t>
  </si>
  <si>
    <t>Funding cuts but opportunities arise and creativity mitigates against disaster</t>
  </si>
  <si>
    <t>Withdrawal of entitlement funding will  cause significant challenges.</t>
  </si>
  <si>
    <t>EMAs  Competition for 16-19s  Adult entitlement restrictions</t>
  </si>
  <si>
    <t>New build. , improving success rates</t>
  </si>
  <si>
    <t>Cuts, size - merger/takeover threat, both of which may take our eyes off the ball.</t>
  </si>
  <si>
    <t>constantly being asked to do more with less! We have a very varied cohort academically speaking and finding suitable courses for all is very difficult - especially when funding is cut as successive Governments do U-turns!</t>
  </si>
  <si>
    <t>Apprenticeships development with greater financial contributions from employers.</t>
  </si>
  <si>
    <t>Continued lack of clarity as to the role/existance of publicly funded organisations, eg Business Link &amp; FE colleges, in the area of skills advice and development with employers.</t>
  </si>
  <si>
    <t>staff moral</t>
  </si>
  <si>
    <t>There are lots of areas we can reduce administrative tasks and cut costs - this may help to reduce the impact of the funding cuts.</t>
  </si>
  <si>
    <t>Slow to respond generally - however the cut to entitlement funding may change that!</t>
  </si>
  <si>
    <t>We may gain (in a relative sense) from changes to disadvantage funding, i.e. redirection of a small part of the Entitlement cut</t>
  </si>
  <si>
    <t>Cut in entitlement (although we wait to see what form the transitional protection will take)  Cuts to funding rates (at qual level as well as 'national' rates)  Removal of Train to Gain  Difficulty in getting employers to pay (or even part pay, e.g. 19+ Apprenticeships) for provision  Removal of EMA, attendance and retention rates likely to reduce</t>
  </si>
  <si>
    <t>Impact of reduction in PW for ESOL and SLN reduction for entitlement</t>
  </si>
  <si>
    <t>New building project self-funded by the college has been approved and will commence.</t>
  </si>
  <si>
    <t>Unexpected cuts in entitlement funding which will cause us more hurt!</t>
  </si>
  <si>
    <t>large but still with capacity to grow in certain markets</t>
  </si>
  <si>
    <t>Size - difficult at time to be as responsive as perhaps we need to.</t>
  </si>
  <si>
    <t>Our staff and their outlook on facing the future of Further Education</t>
  </si>
  <si>
    <t>Obviously the ongoing funding cuts divert us from core business too often</t>
  </si>
  <si>
    <t>We are a consortium of training providers</t>
  </si>
  <si>
    <t>App's funding is increasing (not that much).</t>
  </si>
  <si>
    <t>The ER funding will be down a lot as the T2G will no longer be available.</t>
  </si>
  <si>
    <t>Because we are a small college, we can adapt to changes easily.</t>
  </si>
  <si>
    <t>Cuts pushing us to a point that overheads are unsustainable and since our target market is those "hard to reach" individuals, it is proving a challenge to build any fee income.</t>
  </si>
  <si>
    <t>The current rhetoric might suggest interesting times ahead for independent training providers i.e. new opportunities, but it is just rhetoric so far as we can see.</t>
  </si>
  <si>
    <t>Reduction in funding rates, cap on SLN, large reduction in entitlement funding</t>
  </si>
  <si>
    <t>Avaialble funds for 16-18 students</t>
  </si>
  <si>
    <t>Possible loss of PLAs</t>
  </si>
  <si>
    <t>As a sector, I feel that FE has done reasonably well from the spending review, especially compared with HE.    There are opportunites to be more flexible with funding streams in Adult Work in particular.</t>
  </si>
  <si>
    <t>Rural colleges such as ourselves will suffer from several major issues:  1) The scrapping of EMA which will impact on students' ability to pay for transport.  Most of our students live in rural areas and some travel substantial distances to study with us.  Some have already said that they will not be able to afford to travel and will go to a nearer second choice organisation, or will look for work instead.  2) Our deprivation funding factor is very low, because formula based on numbers of NEETs which are comparatively low in the area; however there are pockets of real rural poverty where the scrapping of the EMA will mean young people will no longer be able to afford to come to college.  3.  As a tertiary college our SLN:Learner Ratio is higher than the average GFE College, as we have a large number (80%) of full-time 16-18 year olds. There is a danger that our SLN:Learner ratio will be cut, although Sixth Form Colleges with similar percentages of 16-18 will continue to receive funding based on a higher SLN:Learner Ratio    4.  We are in summary expecting substantial effective cuts in 16-18 funding as a result of falling student numbers, a low deprivation funding element of the provider factor, pressure on our SLN:Learner Ratio.  5. In addition, as a rural college, there are few opportunities for shared services or other revenue streams such as lettings or advertising.  We just do not have the population to sustain such income streams, nor do we have any neighbouring universities or partner colleges.  6.  Business and industry in the area tends to be small scale; there are very few large employers, other than the public sector, and so our mainstay is 16-18 education.</t>
  </si>
  <si>
    <t>Funding cuts will potentially mean less students.</t>
  </si>
  <si>
    <t>Expecting to hit learner number targets.</t>
  </si>
  <si>
    <t>We have the ability to respond very quickly to changes and opportunities.</t>
  </si>
  <si>
    <t>We are restricted to ER Apprenticeship funding only and if emplkoyers do not have the confidence to recruit apprentices we will inevitably under perform in contract terms which affect future contract levels.</t>
  </si>
  <si>
    <t>I think we are in a position to be understanding the funding changes early enough to be able to take them into account in our 2011/12 planning</t>
  </si>
  <si>
    <t>We, like everybody else, will have to deliver more for less and that will inevitably cause pressure and strains on the college to maintain quality of delivery with fewer resources.</t>
  </si>
  <si>
    <t>Successful completion of our first ESF contract with unqualified audit and success rates of in excess of 80% (hopefully!)</t>
  </si>
  <si>
    <t>Having problems with minimum levels of performance in SSA 14 on ALR funded provision. Because of the threshold success rates changing, its looks like we will get an NTI later this year.</t>
  </si>
  <si>
    <t>staff attitude</t>
  </si>
  <si>
    <t>Restructure / efficiency savings with which Job Losses are very likely</t>
  </si>
  <si>
    <t>Government u-turn on the duties to be delivered by the L/A's. Budget cuts and the resulting restructures &amp; redundancies.</t>
  </si>
  <si>
    <t>Responses</t>
  </si>
  <si>
    <t>Total</t>
  </si>
  <si>
    <t>All organisations</t>
  </si>
  <si>
    <t>Answer in time order</t>
  </si>
  <si>
    <t>out of</t>
  </si>
  <si>
    <t>Summary of interim Lsect 2011 Happyness Survey ~ as at end of 05/01/2011</t>
  </si>
  <si>
    <t>% of org total</t>
  </si>
  <si>
    <t>Which type of organisation do you work for?</t>
  </si>
  <si>
    <t>What do you think the outlook is for your organisation in 2011?</t>
  </si>
  <si>
    <t>Anything in particular which is particularly positive for your organisation?</t>
  </si>
  <si>
    <t>Anything in particular which is negative for your organisation?</t>
  </si>
  <si>
    <t>Sixth Form College</t>
  </si>
  <si>
    <t>Positive</t>
  </si>
  <si>
    <t>Consultancy within the sector</t>
  </si>
  <si>
    <t>Providers are seeking help to plan effective and efficient curriculum; so that is positive for my company.</t>
  </si>
  <si>
    <t>Money for consultants, however good they may be, is very tight!</t>
  </si>
  <si>
    <t>Further Education College</t>
  </si>
  <si>
    <t>Poor</t>
  </si>
  <si>
    <t>staff</t>
  </si>
  <si>
    <t>funding priorities</t>
  </si>
  <si>
    <t>No different from 2010</t>
  </si>
  <si>
    <t>Opportunities to work in partnership with good providers likely to lose contracts.  Good recruitment of learners in 10-11.  Good current financial position.</t>
  </si>
  <si>
    <t>Small provider so funding cuts hit hard &amp; necessitate clear &amp; focussed planning.</t>
  </si>
  <si>
    <t>At serious risk of survival</t>
  </si>
  <si>
    <t>Staff morale and energy combined with a desperation for the students to succeed and to for them and themselves to be recognised for the value added not undervalued and devalued by some terrible government decision making</t>
  </si>
  <si>
    <t>Funding reduction will bring the organisation to its knees.  Bang goes the Grade 1 and bang goes 15 years work</t>
  </si>
  <si>
    <t>New build is finishing completion</t>
  </si>
  <si>
    <t>Funding cuts</t>
  </si>
  <si>
    <t>YPLA Funding - how will Tutorials be sustained ?</t>
  </si>
  <si>
    <t>Other</t>
  </si>
  <si>
    <t>We are a retail supermarket and we are anticipating opening 2 new stores in 2011</t>
  </si>
  <si>
    <t>In respect of training and funding. WE will potentially loose our £65k contract, however, funding has always been the icing on the cake and not the driver of why we train</t>
  </si>
  <si>
    <t>Possible reallocation of some entitlement funding to support disadvantaged learners.</t>
  </si>
  <si>
    <t>Reduced entitlements for SFA adult learners' funding. Concerns about future funding adjustments based on fee income collected.</t>
  </si>
  <si>
    <t>Increase in staff focus on priorities and objectives</t>
  </si>
  <si>
    <t>Lack of solid information on which to base strategic plans</t>
  </si>
  <si>
    <t>good understanding of the challeng</t>
  </si>
  <si>
    <t>funding cuts  need to make significant efficiency savings</t>
  </si>
  <si>
    <t>small organisation so able to adapt quickly</t>
  </si>
  <si>
    <t>lack of funding</t>
  </si>
  <si>
    <t>chance to build stronger links with employers for retraining of their existing staff</t>
  </si>
  <si>
    <t>likely increase in local unemployment, especially public sector - less employer / student money for training</t>
  </si>
  <si>
    <t>Outstanding quality improvement and success rate improvement  over last 4 years</t>
  </si>
  <si>
    <t>Local Authority</t>
  </si>
  <si>
    <t>Three borough working (TBKC, H&amp;F and Westminster) resulting in savings!</t>
  </si>
  <si>
    <t>Threat of redundancy thereby resulting in a loss of a possible number of skilled and qualified staff plus quality of services that as a local authority we provide.</t>
  </si>
  <si>
    <t>Good reputation</t>
  </si>
  <si>
    <t>lack of project funding available for research and developemnt in adult learning</t>
  </si>
  <si>
    <t>The opportunity to give specialist support to members who are experiencing difficult times in leading their colleges.</t>
  </si>
  <si>
    <t>Sadly, the fact that such support will be necessary.</t>
  </si>
  <si>
    <t>positive staff</t>
  </si>
  <si>
    <t>Lack of funding</t>
  </si>
  <si>
    <t>ESOL funding</t>
  </si>
  <si>
    <t>Serious drop in funding...</t>
  </si>
  <si>
    <t>Opportunities to increase Apprenticeship Provision</t>
  </si>
  <si>
    <t>Funding reductions especially entitlementfunding</t>
  </si>
  <si>
    <t>the flexibility of the staff and strong leadership</t>
  </si>
  <si>
    <t>funding cuts</t>
  </si>
  <si>
    <t>Our reputation and dedicated staff.</t>
  </si>
  <si>
    <t>Changes in fee remission catagories are going to wipe out a lot of our full time adult learners</t>
  </si>
  <si>
    <t>Very poor</t>
  </si>
  <si>
    <t>New Principal</t>
  </si>
  <si>
    <t>Redundancies</t>
  </si>
  <si>
    <t>Funding changes will force some of the 'dinosaurs'  of the organisation to look at responding to the prioirities of Apprenticeships rather than burying their heads in the sand!</t>
  </si>
  <si>
    <t>Genreal instability and uncertainty for staff impacting on morale.</t>
  </si>
  <si>
    <t>Student numbers at 16-19 are buoyant.</t>
  </si>
  <si>
    <t>Adult education - The fact that students on benefits will now have to pay for their courses will I fear greatly affect numbers of students able to access courses.</t>
  </si>
  <si>
    <t>Devt of international and commerciallly funded provision</t>
  </si>
  <si>
    <t>Loss of EMA</t>
  </si>
  <si>
    <t>Solid financial base with competent management team.</t>
  </si>
  <si>
    <t>Reduction in funding!</t>
  </si>
  <si>
    <t>Relatively secure financial position in comparison with other post '92 HEIs.</t>
  </si>
  <si>
    <t>1 - A large proportion of undergraduate provision which is not STEM.   2 - Professional courses such as teacher training (Lifelong Learning) are under threat because of the reduction/removal of the HEFCE grant. Teachers in this sector are normally in-service when they train, and while it is a requirement that they gain a level 5 teaching qualification, their employers rarely fund the courses, unless they are in-house and accredited by national awarding bodies. Our courses provide a higher level, broader, and more critically evaluative experience. This USP will struggle to sustain itself in a price sensitive market. The effect will be a further de-professionalisation of the FE teaching workforce - precisely what Success-For-All wanted to avoid.</t>
  </si>
  <si>
    <t>we moveing</t>
  </si>
  <si>
    <t>no</t>
  </si>
  <si>
    <t>Rise in success rates</t>
  </si>
  <si>
    <t>EMA abolition</t>
  </si>
  <si>
    <t>morale still high despite potential financial difficulties ahead</t>
  </si>
  <si>
    <t>no further capital development can be forseen</t>
  </si>
  <si>
    <t>We are in a relatively strong position in comparison to some other colleges - so this may lead to opportunities that haven't been previously apparent</t>
  </si>
  <si>
    <t>As the cuts bite so staff morale will plummet (for those staff that remain in employment) leading inevitably to a diminished experience for the learners.</t>
  </si>
  <si>
    <t>Difficult to say at the moment with the huge impending government changes, but our College is well positioned to ensure that change are managed effectively</t>
  </si>
  <si>
    <t>Numerous issues associated with recent government changes and funding implications</t>
  </si>
  <si>
    <t>Strong ethos around our mission.( national adult ed provider)   Committed staff, managers and trustees</t>
  </si>
  <si>
    <t>Significant risk of very large drop in funding</t>
  </si>
  <si>
    <t>Apprenticeships</t>
  </si>
  <si>
    <t>Adult funding particularly ESOL</t>
  </si>
  <si>
    <t>History of successful working with providers to improve opportunities and quality of provision for yp.</t>
  </si>
  <si>
    <t>LAs funding cuts and DfE academies programme is resulting in whole teams of advisors and consultants disappearing with history and skills that will take years to replicate.  Ultimately yp will suffer at the hands of the DfE and the radical cuts and changes to curriculum, the most vulnerable will particularly suffer.  Years of good work undone, tragic.</t>
  </si>
  <si>
    <t>Small Independent Training Provider</t>
  </si>
  <si>
    <t>Large Independent Training Provider</t>
  </si>
  <si>
    <t>No, not really</t>
  </si>
  <si>
    <t>EMA in particular but also general funding cuts and a government making decisions with little consultation!!</t>
  </si>
  <si>
    <t>opportunities to expand HE in FE if they materialise, opportunities to grow apprenticeships and work with employers, dumping diplomas</t>
  </si>
  <si>
    <t>enrichment funding cuts, budget cuts generally as already difficult to be viable in a rural multi campus setting</t>
  </si>
  <si>
    <t>Merger with another College</t>
  </si>
  <si>
    <t>Merger not going ahead</t>
  </si>
  <si>
    <t>moving into a brand new buiding</t>
  </si>
  <si>
    <t>not hitting funding targets for 16-18 and apprenticeships</t>
  </si>
  <si>
    <t>funding cuts, staff cuts,</t>
  </si>
  <si>
    <t>new inititiatives to meet funding shortfalls - innovations from staff on new courses. More robust and exciting collaboration with other providers</t>
  </si>
  <si>
    <t>continued impact of reductions on staff moral</t>
  </si>
  <si>
    <t>MCV, change to L2 and L3 funding, reduction in SFL funding levels.</t>
  </si>
  <si>
    <t>Strong financial position at the moment - able to mitigate some of the immediate issues. Increasing 16-18 numbers and outputs</t>
  </si>
  <si>
    <t>Obvious changes to funding and the need to expand full cost, overseas and other alternative income streams in a depressed market</t>
  </si>
  <si>
    <t>Good local support and appreciation for 14-19 team work to date.  Future less clear with most funding cut and schools budgets squeezed + several academies formed/looming</t>
  </si>
  <si>
    <t>LA budget cuts!</t>
  </si>
  <si>
    <t>The continued safeguarding of PCDL, NLDC, WFL, FLLN and First Steps. Supportive multi-sector partnership across the geographical area.</t>
  </si>
  <si>
    <t>The reduction in FE funding, the reduction in the NFR, loss of T2G, loss of SfL uplift, potential loss of the majority of means tested benefit eligibility for concessions.</t>
  </si>
  <si>
    <t>Good staff</t>
  </si>
  <si>
    <t>Unprepared for charging employers</t>
  </si>
  <si>
    <t>Opportunity to expand apprenticeships</t>
  </si>
  <si>
    <t>Implications of funding cuts and the effect on employment opportunities</t>
  </si>
  <si>
    <t>Very positive</t>
  </si>
  <si>
    <t>Expanding our HE provision</t>
  </si>
  <si>
    <t>Yet another re-organisation</t>
  </si>
  <si>
    <t>With the changes in adult funding (changes in benefits and cuts in PWFs) I find it hard to see how colleges will be able to generate their indicative 11/12 allocations.  Also the latest YPLA funding statement will cause major problems in terms of providing an "education" to young adults to prepare them for work and life rather than just skills.  I feel that the funding changes have created a situation that fundamentally challenges the viability of FE as we know it and, if we fail, it will no doubt be FE's fault.</t>
  </si>
  <si>
    <t>The continuation of the ACL safeguarded budget (ringfenced and uncut) is a pretty powerful indicator that adult education has a political weight disproportionate to its budget. NIACE remains independent and spans FE, HE, community and workplace learning - along with digital and independent learning.</t>
  </si>
  <si>
    <t>The market for public sector contracts has shrunk and will shrink further. NIACE is not immune to such changes and its staffing complement will decline - and as turnover falls, capacity for independent initiatives will diminish.</t>
  </si>
  <si>
    <t>Removal of fee remission eligibility for means-tested benefit affects a high percentage of our learners who will more than likely not enrol if they are forced to pay the full fees.</t>
  </si>
  <si>
    <t>Uncertainties in relationship with Puclic Sector folowing cuts coudl be fundamental for the organisation's future structure and success</t>
  </si>
  <si>
    <t>Difficulty with funding for students and funding agencies not looking at the bigger picture of the future of the students and how independent specialist providers can help them to become more independent, they need to look long term at costs not short term.</t>
  </si>
  <si>
    <t>Greater emphasis on higher quality CPD in schools</t>
  </si>
  <si>
    <t>Vocational reform (QCF, Wolf Review)</t>
  </si>
  <si>
    <t>It will provide opportunity to consolidate our business functions</t>
  </si>
  <si>
    <t>As an SSC we need to maintain an influencial position with government and LAs.</t>
  </si>
  <si>
    <t>New opportunities may come along with work programme</t>
  </si>
  <si>
    <t>We cannot get a contract being a small specialist provider</t>
  </si>
  <si>
    <t>entitlement cut, funding cuts in general, accommodation needing huge capital spend but lost out again</t>
  </si>
  <si>
    <t>No lack of students!</t>
  </si>
  <si>
    <t>Recruiting ban  Cuts in T&amp;S  "Consolidation" of centres</t>
  </si>
  <si>
    <t>Funding is reduced as everywhere but we have restructured already to reduce costs.  While this has been a difficult process and we have lost a lot of talent and experience we are more confident that we can be financially viable in the coming year. Also we are above the Minimum Contract threshold for next year.</t>
  </si>
  <si>
    <t>It will be challenging to meet our contractual obligations with the funding changes and with fewer staff. There is uncertainty for future years and we expect ongoing changes both from the funding perspective and internally within our local authority.</t>
  </si>
  <si>
    <t>Can take an overview and draw on good practices across the sector</t>
  </si>
  <si>
    <t>Costs</t>
  </si>
  <si>
    <t>People need help</t>
  </si>
  <si>
    <t>People can't afford to pay for help</t>
  </si>
  <si>
    <t>staff morale is low</t>
  </si>
  <si>
    <t>Redundancies and the continuation of some services under threat.</t>
  </si>
  <si>
    <t>Positive moves to increasing Apprnticeship Provision</t>
  </si>
  <si>
    <t>Concerns over the reduction for entitlement, EMA and the means tested fee remission termination</t>
  </si>
  <si>
    <t>Some areas for innovation and efficiencies can contribute to essential cost reductions</t>
  </si>
  <si>
    <t>Tighter control of success rates  Cuts in direct funding (adults and young people) and wider funding opportunties more limited</t>
  </si>
  <si>
    <t>funding</t>
  </si>
  <si>
    <t>ESOL funding cuts that will affect  learners and teachers.</t>
  </si>
  <si>
    <t>Nothing I can think of.</t>
  </si>
  <si>
    <t>Reduced funding is likely to have an impact on the support we can deliver to learners and is likely to impact on success rates</t>
  </si>
  <si>
    <t>minimum contract values</t>
  </si>
  <si>
    <t>we have a strong campus approach between schools, colleges and training providers</t>
  </si>
  <si>
    <t>staff cuts, funding cuts, council unable to provide services and funding that is much needed</t>
  </si>
  <si>
    <t>Cuts in the funding rate and - very serious - the removal of almost all benefits eligible for fee remission</t>
  </si>
  <si>
    <t>Feedback from other training organisations in sub-contracting and consortium discussions.</t>
  </si>
  <si>
    <t>Constant changes to funding and eligibility criteria, notably decrease in funding, whilst QCF qualification GLH grows - double squeeze on resources.</t>
  </si>
  <si>
    <t>No</t>
  </si>
  <si>
    <t>Variety of restrictions in funding, eg we're unlikely to meet the requirements to offer apprenticeships.</t>
  </si>
  <si>
    <t>The Management</t>
  </si>
  <si>
    <t>The Employer contributions</t>
  </si>
  <si>
    <t>Transitional protection</t>
  </si>
  <si>
    <t>Domolition of entitlement funding - which funds much of the activity which 'completes' our young people's education.</t>
  </si>
  <si>
    <t>Opportunity to really focus on promoting and recruiting apprentices.</t>
  </si>
  <si>
    <t>The level of funding changes affecting both adult and 16-18 year olds.</t>
  </si>
  <si>
    <t>New Principal and CEO will bring more energy and drive to the College</t>
  </si>
  <si>
    <t>Funding pressures from YPLA and SFA will mean redundancies, reducing the curriculum offer and make student engagement more challenging</t>
  </si>
  <si>
    <t>Impact of reduction in SLN value for entitlement  Loss of remission for learners in IBB</t>
  </si>
  <si>
    <t>We run both FE and HE so there are a lot of funding challenges ahead of us.</t>
  </si>
  <si>
    <t>Support of the local community, success rates.</t>
  </si>
  <si>
    <t>The minimum contract levels</t>
  </si>
  <si>
    <t>I work for an RDA - so only closure on the cards and no funding for essential projects.</t>
  </si>
  <si>
    <t>Even more financial pressures.  Probable merger, allied redundancies.</t>
  </si>
  <si>
    <t>Potential loss of £1mill, how are we suppose to sustain this!</t>
  </si>
  <si>
    <t>Withdrawal of EMA, reduction in ALR and removal of Train to Gain funding.</t>
  </si>
  <si>
    <t>Dynamic principal with entreprenurial determination</t>
  </si>
  <si>
    <t>Financial difficulties; large ESOL provision threatened by changes in eligbility for fee remission; teaching unions focusing on terms and conditions over survival of college.</t>
  </si>
  <si>
    <t>Success Rates are high, Apprenticeship Intrest is still high</t>
  </si>
  <si>
    <t>Minimum Contract Levels Impact, loss of control and possibly the positives for question 3</t>
  </si>
  <si>
    <t>Enforcement of MCL which will bring added cost burden.</t>
  </si>
  <si>
    <t>Government shift to private sector provision</t>
  </si>
  <si>
    <t>general cutbacks in public funding</t>
  </si>
  <si>
    <t>Single adult budget if it actually works that way!</t>
  </si>
  <si>
    <t>Reduction in entitlement funding.  Loss of Train to Gain</t>
  </si>
  <si>
    <t>Leaner/fitter operation</t>
  </si>
  <si>
    <t>Lack of Gvt funding in Voc Ed &amp; cut backs by employers</t>
  </si>
  <si>
    <t>Reputation and strong track record</t>
  </si>
  <si>
    <t>Severe funding cuts</t>
  </si>
  <si>
    <t>Impact of reduction to 16-18 entitlement.</t>
  </si>
  <si>
    <t>Ofsted in January 2011 which we feel will be good if not outstanding!</t>
  </si>
  <si>
    <t>Reduced funding will inevitably be an issue.  Continuing poor communication should be addressed to improve positive outcomes.</t>
  </si>
  <si>
    <t>I think it is the cumulative effect of all the different measures which will have a huge impact</t>
  </si>
  <si>
    <t>Changes in the entitlement funding will be detrimental to the college.</t>
  </si>
  <si>
    <t>With the general 'crashing around' by the public sector (the area in which I predominately work) and large-scale job-losses etc, as well as the move not to use consultants, this indicates a bleak future.  However, this isn't the first time such challenges have arisen and there will come a point when public sector organisations will come to the realisation that they need support to deliver service commitments and the use of specialist consultants with a wealth of knowledge and experience will be essential to them.</t>
  </si>
  <si>
    <t>Linked to above, there has to be 'courage' to believe that things will swing full circle and work will be procured from consultants.  Nonetheless, timescales are critical to people like me (sole traders), and despite having tried to build reserves to cope with lean times, this is a worrying time for my own future.</t>
  </si>
  <si>
    <t>It seems like there is going to be less centralist control of the curriculum and a simpler system for assessing if we are value for money.</t>
  </si>
  <si>
    <t>114 glh to 30 glh.  We knew something like this might happen but we will certainly need the 3% reduction in one year protection for this year and the next few years.</t>
  </si>
  <si>
    <t>Positive ministerial statements regarding informal adult learning and the continuation of the adult learning 'safeguard'</t>
  </si>
  <si>
    <t>Failure to recognise the particular finanacial pressures for organisations that provide adult learning only</t>
  </si>
  <si>
    <t>Still operating in profit though they've made a few redundancies</t>
  </si>
  <si>
    <t>They may be looking at restructuring in order to be more efficient</t>
  </si>
  <si>
    <t>Funding changes</t>
  </si>
  <si>
    <t>We are in a strong position to respond to sector changes</t>
  </si>
  <si>
    <t>Changes to EMA</t>
  </si>
  <si>
    <t>It's difficult to answer the above as I'm relatively new to the consultancy business having worked for many years in FE Colleges MIS.  My gut feel is that the impact of the CSR on colleges may actually lead to more opportunities for external consultants such as myself (whether or not that's a good thing is probably open to debate!) due to the pressures on staffing budgets, morale and the retention of decent personnel.  I would say that the outlook for Colleges is fairly poor.</t>
  </si>
  <si>
    <t>Despite no longer having the funding, LAs seem to still have some kind of role to play in ensuring there is sufficient 16-18 Learning in the area</t>
  </si>
  <si>
    <t>A determination to find ways to replace income</t>
  </si>
  <si>
    <t>Yet another change to the system</t>
  </si>
  <si>
    <t>All our traditional funders are suffering severe cuts to their funding, or have been wound up, so securing new contracts is very difficult.</t>
  </si>
  <si>
    <t>Likely future need for wide scale retraining of adults - potential opportunity for GFEs with strong voc reputation,</t>
  </si>
  <si>
    <t>Loss of fee concessions for the majority of our adult students - unlikely that they will be able to afford to train in future unless there is a review of current policy on 'non active' benefits recipients..</t>
  </si>
  <si>
    <t>new build to give more classrooms</t>
  </si>
  <si>
    <t>Principal retiring</t>
  </si>
  <si>
    <t>We have recently made significant progress in restructuring the organisation to reduce costs and increase efficiency.</t>
  </si>
  <si>
    <t>However, it has been to no avail. We will not continue to exist in our current form after 31 March 2011.</t>
  </si>
  <si>
    <t>move to apprenticeships</t>
  </si>
  <si>
    <t>change of government funding priorities</t>
  </si>
  <si>
    <t>local government cuts are having a detrimental impact on the types and level of service offered.</t>
  </si>
  <si>
    <t>The determination of staff and governors to work together to ensure that the organisation survives and thrives.</t>
  </si>
  <si>
    <t>The complete lack of coherence at the centre of the sector combined with the speed of change and loss of many experienced and knowledgable staff in the SFA/YPLA shake-ups.</t>
  </si>
  <si>
    <t>Emphasis placed on the apprenticeship scheme is to be encouraged.</t>
  </si>
  <si>
    <t>A concern (personal)-The achievement of challenging targets.</t>
  </si>
  <si>
    <t>Excellent Ofsted review.</t>
  </si>
  <si>
    <t>The level of cuts to services provided will have a very negative impact on the borough - epecially our NEET cohort, this will rise significantly.</t>
  </si>
  <si>
    <t>My first reaction is that it is hard to think of anything, but the focus on Apprenticeship growth is positive and for the future the flexibility of HE courses in FE</t>
  </si>
  <si>
    <t>Funding cuts and in particular the recent news on Entitlement funding - the last straw?!</t>
  </si>
  <si>
    <t>Lack of understanding by the wider department as to the function and work of the 14-19 team.  Government policy to education - the removal of key roles in education for the LA.</t>
  </si>
  <si>
    <t>n/a</t>
  </si>
  <si>
    <t>In common with the sector, serious challenges in terms of changes to funding and cuts</t>
  </si>
  <si>
    <t>Cuts in entitlement funding  Changes in fee structure for adults (on benefits etc)</t>
  </si>
  <si>
    <t>Equality of funding at post 16 may lead to increased numbers if schools struggle to subsidise small 6th forms</t>
  </si>
  <si>
    <t>Cut to entitlement funding will require cuts to core provision in some capacity</t>
  </si>
  <si>
    <t>We're still here!</t>
  </si>
  <si>
    <t>Re view and reshape the vision of the organisation. Need to have a positive view and vision otherwise it won't be a good 2011!</t>
  </si>
  <si>
    <t>Funding cuts particuarly loss of T2G and changes to contracts for unemployed</t>
  </si>
  <si>
    <t>As an inner London college:  changes to fee remission/removal of benefits other than active/job ready ones.  changes to funding for ESOL</t>
  </si>
  <si>
    <t>in a disadvantaged area but the massive decrease in government funding to FE needs to be addressed</t>
  </si>
  <si>
    <t>competitive with many 6th forms who were able to receive substantive building and upgrade to facilities money last year also a neighbouring college in a more affluent area</t>
  </si>
  <si>
    <t>The further commitment to the Adult Safeguarded Learning.</t>
  </si>
  <si>
    <t>The financial pressures of reduced funding allocations combined with the reduction in funding per learner / qulaification.</t>
  </si>
  <si>
    <t>The prospects for growth in apprenticeships within the local authority and wider.</t>
  </si>
  <si>
    <t>Long term uncertainty</t>
  </si>
  <si>
    <t>I think we are taking a more business minded approach to the organisation, with the aim of improving the lot for the students balanced with efficiency.</t>
  </si>
  <si>
    <t>11/12 cuts will potentially damage a strong enrichment programme, and needs to be addressed in a  sensitive fashion.</t>
  </si>
  <si>
    <t>Officers generally getting on with their jobs despite the financial situation and threat of job losses</t>
  </si>
  <si>
    <t>Political Leadership Posturing</t>
  </si>
  <si>
    <t>No.</t>
  </si>
  <si>
    <t>My organisation (government funded) is being disbanded. A total of 12 people will lose their jobs as a result, and this in a market where finding alternative employment will be a huge challenge.    In addition, the work that this organisation - and others like it - has done, which has been to support equality, diversity, and social mobility - has been systematically undermined, and indeed reversed, by coalition government policy.  The fact that the positive strides made over the past few years are quickly being undone also means that the disbandoning of my organisation will leave very little positive legacy.    We are all very disheartened and angry.</t>
  </si>
  <si>
    <t>Under recruitment of 16-18 targets for 2 consecutive years, very high salary cost ratio, approx 50% of students currently in receipt of EMA to name but a few.</t>
  </si>
  <si>
    <t>Good success rates, growth opportunities in 16-18, apprenticeships &amp; HE.</t>
  </si>
  <si>
    <t>Managing performance against adult skills &amp; HE funding contracts needs to improve.</t>
  </si>
  <si>
    <t>Cuts in school VIth form funding may lead to more work moving to FE</t>
  </si>
  <si>
    <t>In a deprived area (Waltham Forest) students are/were highly motivated by, and dependant on, EMA.</t>
  </si>
  <si>
    <t>Building our offshore work all of which is full cost.</t>
  </si>
  <si>
    <t>The drop in 16/18 funding</t>
  </si>
  <si>
    <t>Although outlook is positive we are facing restructure/possible redundancy to accomodate savings needed to meet funding shortfall of £475k</t>
  </si>
  <si>
    <t>I have a strong team who are resourceful!</t>
  </si>
  <si>
    <t>Funding reductions and hidden funding reductions.</t>
  </si>
  <si>
    <t>Funding cuts mean we will have to make efficiency savings but I would not say the outlook was poor - but slightly worse than 2010</t>
  </si>
  <si>
    <t>impending Ofsted</t>
  </si>
  <si>
    <t>Potential government funding cuts</t>
  </si>
  <si>
    <t>Reduction in funding risks seriously undermining the quaility of our work</t>
  </si>
  <si>
    <t>planned merger is our survival strategy</t>
  </si>
  <si>
    <t>constant and frequent fluctuations in policy and planning by the powers that be</t>
  </si>
  <si>
    <t>We have had a very good financial manager who has ensured we are in good finaincial shape.</t>
  </si>
  <si>
    <t>Lack of clear direction from central government. Late decisions and priority changes</t>
  </si>
  <si>
    <t>significant increase in success rates for disadvantaged learners</t>
  </si>
  <si>
    <t>the concern of losing the infrastructure support for the growing number of disadvantaged learners.  The rapidly growing numbers of 16 -18 year olds with mental healthand behavioural issues.</t>
  </si>
  <si>
    <t>We have a new Apprenticeship franchise with a reputable College.</t>
  </si>
  <si>
    <t>Our customers have relied upon us for low cost training for 10 years and may not pay for Adult Apprenticeships until all other options have expired. We may not survive this delay.</t>
  </si>
  <si>
    <t>Staff pull together and work hard even though facing difficult times and potential job losses</t>
  </si>
  <si>
    <t>Uncertainty around job security, more so given that local authorities are facing huge cuts.</t>
  </si>
  <si>
    <t>We have a good team, have been aware that the cuts were coming and have been making preparations accordingly.</t>
  </si>
  <si>
    <t>I do not think any organisation that offers teaching will be happy in the reduction of delivery hours expected, the plan to expect delivery of more for less.    Teachers are already working to their capacity and this will place an additional burden.</t>
  </si>
  <si>
    <t>Student achievement and value added in particular</t>
  </si>
  <si>
    <t>16-19 funding statement - and promised cuts of 14% with little or no compensation likely for disadvantaged learners.  Strike action likely</t>
  </si>
  <si>
    <t>We are better placed financially than many of our competitors to weather the storm and rise to the challenges ahead.</t>
  </si>
  <si>
    <t>The demise of Train to Gain and challenges of transition to Apprenticeships.</t>
  </si>
  <si>
    <t>Funding Cuts - for a rural college the removal of EMA and the cuts in Enrichment Funding reoresent a double whammy.</t>
  </si>
  <si>
    <t>Strong enrolments; improving results</t>
  </si>
  <si>
    <t>Cut in enritlement funding and corresponding increase elsewhere</t>
  </si>
  <si>
    <t>low take up of Apprenticeships due to economy and reduction of 3% for per head forexisting learner 2010/11</t>
  </si>
  <si>
    <t>Great staff, good retention of students in the first term, continued growth in international business</t>
  </si>
  <si>
    <t>Under recruitment of 16-18 in 10/11 will produce cuts in funding in 11/12 and having to recuit with less fee waivers, fewer funded programmes and for 16-18, less entitlement funding.</t>
  </si>
  <si>
    <t>Loss of entitlement funding. Restrictions on fee remission to only those on JSA (Adult Education courses). Impact of withdrawal of EMA scheme etc et</t>
  </si>
  <si>
    <t>National Agency for  education funding will embrace current  YPLA functions</t>
  </si>
  <si>
    <t>constant  change  over  years makes  it  more challenging to deliver a  professional service to providers and this  is  particularly  important at  a time when budgets will be very  challenging</t>
  </si>
  <si>
    <t>Impact of sfl funding changes</t>
  </si>
  <si>
    <t>Hard to judge impact of cuts - may remove some expertise from providers and increase support requirement. Personally retirment may beckon!</t>
  </si>
  <si>
    <t>After 40 years in post-16 sector, this would appear to be the grimmest period we have yet faced - I despair at the leck of intelligence demonstrated by the great and good in the Coalission - some policies are pure vandalism.</t>
  </si>
  <si>
    <t>The staff and the will to succeed</t>
  </si>
  <si>
    <t>Funding, the economy, uncertainty ...</t>
  </si>
  <si>
    <t>School Sixth Form</t>
  </si>
  <si>
    <t>The vision of the SLT and the expertise of the staff</t>
  </si>
  <si>
    <t>Cuts in Sixth Form funding.</t>
  </si>
  <si>
    <t>upward quality trend</t>
  </si>
  <si>
    <t>ema, enrichment cuts</t>
  </si>
  <si>
    <t>Problems for others often mean work for consultants</t>
  </si>
  <si>
    <t>Cuts in funding for those who commission work</t>
  </si>
  <si>
    <t>Dont know how to class it - whether positive or negative - traditional streams being replaced by alternatives is becoming more mainstream than before - we have been anticipating this for a number of years and have been diversifying</t>
  </si>
  <si>
    <t>Increase in GNVQ pre-cursor and Level 3 Subsidiary funding.</t>
  </si>
  <si>
    <t>Loss of EMA and entitlement</t>
  </si>
  <si>
    <t>Apprenticeships growth</t>
  </si>
  <si>
    <t>Entitlement changes</t>
  </si>
  <si>
    <t>No!</t>
  </si>
  <si>
    <t>Funding issues   Now the cuts in  Entitlement funding</t>
  </si>
  <si>
    <t>Adult cuts less than anticipated  Diverse range of funding streams</t>
  </si>
  <si>
    <t>Entitlement funding cut</t>
  </si>
  <si>
    <t>We are proactively trying to managing the 'cuts' - these are significant and at times overwheming in their scale - and we are working to stay positive organisationally and to support the sector in remaking the case!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</si>
</sst>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s>
  <fonts count="6">
    <font>
      <sz val="10"/>
      <name val="Tahoma"/>
      <family val="0"/>
    </font>
    <font>
      <sz val="18"/>
      <name val="Trebuchet MS"/>
      <family val="2"/>
    </font>
    <font>
      <sz val="10"/>
      <name val="Trebuchet MS"/>
      <family val="2"/>
    </font>
    <font>
      <b/>
      <sz val="10"/>
      <name val="Trebuchet MS"/>
      <family val="2"/>
    </font>
    <font>
      <sz val="10"/>
      <color indexed="9"/>
      <name val="Trebuchet MS"/>
      <family val="2"/>
    </font>
    <font>
      <b/>
      <sz val="10"/>
      <color indexed="9"/>
      <name val="Tahoma"/>
      <family val="2"/>
    </font>
  </fonts>
  <fills count="3">
    <fill>
      <patternFill/>
    </fill>
    <fill>
      <patternFill patternType="gray125"/>
    </fill>
    <fill>
      <patternFill patternType="solid">
        <fgColor indexed="18"/>
        <bgColor indexed="64"/>
      </patternFill>
    </fill>
  </fills>
  <borders count="7">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right style="thin"/>
      <top style="thin"/>
      <bottom style="thin"/>
    </border>
    <border>
      <left style="thin">
        <color indexed="9"/>
      </left>
      <right style="thin">
        <color indexed="9"/>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1" xfId="0" applyFont="1" applyBorder="1" applyAlignment="1">
      <alignment horizontal="center"/>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3" fillId="0" borderId="6" xfId="0" applyFont="1" applyBorder="1" applyAlignment="1">
      <alignment/>
    </xf>
    <xf numFmtId="0" fontId="4" fillId="2" borderId="5" xfId="0" applyFont="1" applyFill="1" applyBorder="1" applyAlignment="1">
      <alignment/>
    </xf>
    <xf numFmtId="0" fontId="2" fillId="0" borderId="3" xfId="0" applyFont="1" applyBorder="1" applyAlignment="1">
      <alignment horizontal="center"/>
    </xf>
    <xf numFmtId="0" fontId="2" fillId="0" borderId="1" xfId="0" applyFont="1" applyBorder="1" applyAlignment="1">
      <alignment horizontal="center"/>
    </xf>
    <xf numFmtId="0" fontId="4" fillId="2" borderId="5" xfId="0" applyFont="1" applyFill="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9" fontId="2" fillId="0" borderId="2" xfId="0" applyNumberFormat="1" applyFont="1" applyBorder="1" applyAlignment="1">
      <alignment horizontal="center"/>
    </xf>
    <xf numFmtId="0" fontId="3" fillId="0" borderId="6" xfId="0" applyFont="1" applyBorder="1" applyAlignment="1">
      <alignment horizontal="center"/>
    </xf>
    <xf numFmtId="0" fontId="2" fillId="0" borderId="4" xfId="0" applyFont="1" applyBorder="1" applyAlignment="1">
      <alignment horizontal="center"/>
    </xf>
    <xf numFmtId="9" fontId="2" fillId="0" borderId="1" xfId="0" applyNumberFormat="1" applyFont="1" applyBorder="1" applyAlignment="1">
      <alignment horizontal="center"/>
    </xf>
    <xf numFmtId="1" fontId="2" fillId="0" borderId="3" xfId="0" applyNumberFormat="1" applyFont="1" applyBorder="1" applyAlignment="1">
      <alignment horizontal="center"/>
    </xf>
    <xf numFmtId="9" fontId="2" fillId="0" borderId="3" xfId="0" applyNumberFormat="1" applyFont="1" applyBorder="1" applyAlignment="1">
      <alignment horizontal="center"/>
    </xf>
    <xf numFmtId="1" fontId="4" fillId="2" borderId="5" xfId="0" applyNumberFormat="1" applyFont="1" applyFill="1" applyBorder="1" applyAlignment="1">
      <alignment horizontal="center"/>
    </xf>
    <xf numFmtId="9" fontId="4" fillId="2" borderId="5" xfId="0" applyNumberFormat="1" applyFont="1" applyFill="1" applyBorder="1" applyAlignment="1">
      <alignment horizontal="center"/>
    </xf>
    <xf numFmtId="1" fontId="2" fillId="0" borderId="5" xfId="0" applyNumberFormat="1" applyFont="1" applyBorder="1" applyAlignment="1">
      <alignment horizontal="center"/>
    </xf>
    <xf numFmtId="9" fontId="2" fillId="0" borderId="5" xfId="0" applyNumberFormat="1" applyFont="1" applyBorder="1" applyAlignment="1">
      <alignment horizontal="center"/>
    </xf>
    <xf numFmtId="1" fontId="3" fillId="0" borderId="6" xfId="0" applyNumberFormat="1" applyFont="1" applyBorder="1" applyAlignment="1">
      <alignment horizontal="center"/>
    </xf>
    <xf numFmtId="9" fontId="3" fillId="0" borderId="6" xfId="0" applyNumberFormat="1" applyFont="1" applyBorder="1" applyAlignment="1">
      <alignment horizontal="center"/>
    </xf>
    <xf numFmtId="1" fontId="2" fillId="0" borderId="4" xfId="0" applyNumberFormat="1" applyFont="1" applyBorder="1" applyAlignment="1">
      <alignment horizontal="center"/>
    </xf>
    <xf numFmtId="9" fontId="2" fillId="0" borderId="4" xfId="0" applyNumberFormat="1" applyFont="1" applyBorder="1" applyAlignment="1">
      <alignment horizontal="center"/>
    </xf>
    <xf numFmtId="1" fontId="2" fillId="0" borderId="1" xfId="0" applyNumberFormat="1" applyFont="1" applyBorder="1" applyAlignment="1">
      <alignment horizontal="center"/>
    </xf>
    <xf numFmtId="0" fontId="5" fillId="2" borderId="5" xfId="0"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5" fillId="2"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zoomScale="75" zoomScaleNormal="75" workbookViewId="0" topLeftCell="A1">
      <selection activeCell="A1" sqref="A1:H1"/>
    </sheetView>
  </sheetViews>
  <sheetFormatPr defaultColWidth="9.140625" defaultRowHeight="12.75"/>
  <cols>
    <col min="1" max="1" width="33.8515625" style="2" bestFit="1" customWidth="1"/>
    <col min="2" max="2" width="11.140625" style="10" customWidth="1"/>
    <col min="3" max="3" width="5.28125" style="10" bestFit="1" customWidth="1"/>
    <col min="4" max="4" width="9.140625" style="2" customWidth="1"/>
    <col min="5" max="5" width="33.8515625" style="2" bestFit="1" customWidth="1"/>
    <col min="6" max="6" width="11.140625" style="10" bestFit="1" customWidth="1"/>
    <col min="7" max="7" width="6.28125" style="28" bestFit="1" customWidth="1"/>
    <col min="8" max="8" width="12.57421875" style="17" bestFit="1" customWidth="1"/>
    <col min="9" max="16384" width="9.140625" style="2" customWidth="1"/>
  </cols>
  <sheetData>
    <row r="1" spans="1:8" ht="23.25">
      <c r="A1" s="1" t="s">
        <v>115</v>
      </c>
      <c r="B1" s="1"/>
      <c r="C1" s="1"/>
      <c r="D1" s="1"/>
      <c r="E1" s="1"/>
      <c r="F1" s="1"/>
      <c r="G1" s="1"/>
      <c r="H1" s="1"/>
    </row>
    <row r="2" spans="1:8" ht="15">
      <c r="A2" s="4"/>
      <c r="B2" s="9"/>
      <c r="E2" s="4"/>
      <c r="F2" s="9"/>
      <c r="G2" s="18"/>
      <c r="H2" s="19"/>
    </row>
    <row r="3" spans="1:9" ht="15">
      <c r="A3" s="8" t="s">
        <v>112</v>
      </c>
      <c r="B3" s="11" t="s">
        <v>110</v>
      </c>
      <c r="C3" s="12"/>
      <c r="E3" s="8" t="s">
        <v>223</v>
      </c>
      <c r="F3" s="11" t="s">
        <v>110</v>
      </c>
      <c r="G3" s="20" t="s">
        <v>114</v>
      </c>
      <c r="H3" s="21" t="s">
        <v>116</v>
      </c>
      <c r="I3" s="3"/>
    </row>
    <row r="4" spans="1:9" ht="15">
      <c r="A4" s="6" t="s">
        <v>223</v>
      </c>
      <c r="B4" s="13">
        <f>B14+B23+B32+B41+B50+B59+B68+B77</f>
        <v>10</v>
      </c>
      <c r="C4" s="14">
        <f>B4/$B$10</f>
        <v>0.028169014084507043</v>
      </c>
      <c r="E4" s="6" t="s">
        <v>126</v>
      </c>
      <c r="F4" s="13">
        <f>B14</f>
        <v>6</v>
      </c>
      <c r="G4" s="22">
        <v>197</v>
      </c>
      <c r="H4" s="23">
        <f>F4/G4</f>
        <v>0.030456852791878174</v>
      </c>
      <c r="I4" s="3"/>
    </row>
    <row r="5" spans="1:9" ht="15">
      <c r="A5" s="6" t="s">
        <v>122</v>
      </c>
      <c r="B5" s="13">
        <f aca="true" t="shared" si="0" ref="B5:B10">B15+B24+B33+B42+B51+B60+B69+B78</f>
        <v>86</v>
      </c>
      <c r="C5" s="14">
        <f>B5/$B$10</f>
        <v>0.24225352112676057</v>
      </c>
      <c r="E5" s="6" t="s">
        <v>398</v>
      </c>
      <c r="F5" s="13">
        <f>B23</f>
        <v>0</v>
      </c>
      <c r="G5" s="22">
        <v>2</v>
      </c>
      <c r="H5" s="23">
        <f aca="true" t="shared" si="1" ref="H5:H12">F5/G5</f>
        <v>0</v>
      </c>
      <c r="I5" s="3"/>
    </row>
    <row r="6" spans="1:9" ht="15">
      <c r="A6" s="6" t="s">
        <v>130</v>
      </c>
      <c r="B6" s="13">
        <f t="shared" si="0"/>
        <v>65</v>
      </c>
      <c r="C6" s="14">
        <f>B6/$B$10</f>
        <v>0.18309859154929578</v>
      </c>
      <c r="E6" s="6" t="s">
        <v>121</v>
      </c>
      <c r="F6" s="13">
        <f>B32</f>
        <v>0</v>
      </c>
      <c r="G6" s="22">
        <v>23</v>
      </c>
      <c r="H6" s="23">
        <f t="shared" si="1"/>
        <v>0</v>
      </c>
      <c r="I6" s="3"/>
    </row>
    <row r="7" spans="1:9" ht="15">
      <c r="A7" s="6" t="s">
        <v>127</v>
      </c>
      <c r="B7" s="13">
        <f t="shared" si="0"/>
        <v>146</v>
      </c>
      <c r="C7" s="14">
        <f>B7/$B$10</f>
        <v>0.4112676056338028</v>
      </c>
      <c r="E7" s="6" t="s">
        <v>153</v>
      </c>
      <c r="F7" s="13">
        <f>B41</f>
        <v>0</v>
      </c>
      <c r="G7" s="22">
        <v>49</v>
      </c>
      <c r="H7" s="23">
        <f t="shared" si="1"/>
        <v>0</v>
      </c>
      <c r="I7" s="3"/>
    </row>
    <row r="8" spans="1:9" ht="15">
      <c r="A8" s="6" t="s">
        <v>170</v>
      </c>
      <c r="B8" s="13">
        <f t="shared" si="0"/>
        <v>24</v>
      </c>
      <c r="C8" s="14">
        <f>B8/$B$10</f>
        <v>0.0676056338028169</v>
      </c>
      <c r="E8" s="6" t="s">
        <v>200</v>
      </c>
      <c r="F8" s="13">
        <f>B50</f>
        <v>2</v>
      </c>
      <c r="G8" s="22">
        <v>11</v>
      </c>
      <c r="H8" s="23">
        <f t="shared" si="1"/>
        <v>0.18181818181818182</v>
      </c>
      <c r="I8" s="3"/>
    </row>
    <row r="9" spans="1:9" ht="15">
      <c r="A9" s="6" t="s">
        <v>133</v>
      </c>
      <c r="B9" s="13">
        <f t="shared" si="0"/>
        <v>24</v>
      </c>
      <c r="C9" s="14">
        <f>B9/$B$10</f>
        <v>0.0676056338028169</v>
      </c>
      <c r="E9" s="6" t="s">
        <v>199</v>
      </c>
      <c r="F9" s="13">
        <f>B59</f>
        <v>0</v>
      </c>
      <c r="G9" s="22">
        <v>19</v>
      </c>
      <c r="H9" s="23">
        <f t="shared" si="1"/>
        <v>0</v>
      </c>
      <c r="I9" s="3"/>
    </row>
    <row r="10" spans="1:9" ht="15.75" thickBot="1">
      <c r="A10" s="7" t="s">
        <v>111</v>
      </c>
      <c r="B10" s="15">
        <f>SUM(B4:B9)</f>
        <v>355</v>
      </c>
      <c r="E10" s="6" t="s">
        <v>139</v>
      </c>
      <c r="F10" s="13">
        <f>B68</f>
        <v>1</v>
      </c>
      <c r="G10" s="22">
        <v>39</v>
      </c>
      <c r="H10" s="23">
        <f t="shared" si="1"/>
        <v>0.02564102564102564</v>
      </c>
      <c r="I10" s="3"/>
    </row>
    <row r="11" spans="1:9" ht="15.75" thickTop="1">
      <c r="A11" s="5"/>
      <c r="B11" s="16"/>
      <c r="E11" s="6" t="s">
        <v>123</v>
      </c>
      <c r="F11" s="13">
        <f>B77</f>
        <v>1</v>
      </c>
      <c r="G11" s="22">
        <v>15</v>
      </c>
      <c r="H11" s="23">
        <f t="shared" si="1"/>
        <v>0.06666666666666667</v>
      </c>
      <c r="I11" s="3"/>
    </row>
    <row r="12" spans="5:8" ht="15.75" thickBot="1">
      <c r="E12" s="7" t="s">
        <v>111</v>
      </c>
      <c r="F12" s="15">
        <f>SUM(F4:F11)</f>
        <v>10</v>
      </c>
      <c r="G12" s="24">
        <v>355</v>
      </c>
      <c r="H12" s="25">
        <f t="shared" si="1"/>
        <v>0.028169014084507043</v>
      </c>
    </row>
    <row r="13" spans="1:8" ht="15.75" thickTop="1">
      <c r="A13" s="8" t="s">
        <v>126</v>
      </c>
      <c r="B13" s="11" t="s">
        <v>110</v>
      </c>
      <c r="E13" s="5"/>
      <c r="F13" s="16"/>
      <c r="G13" s="26"/>
      <c r="H13" s="27"/>
    </row>
    <row r="14" spans="1:8" ht="15">
      <c r="A14" s="6" t="s">
        <v>223</v>
      </c>
      <c r="B14" s="13">
        <v>6</v>
      </c>
      <c r="C14" s="17">
        <f>B14/$B$20</f>
        <v>0.030456852791878174</v>
      </c>
      <c r="E14" s="8" t="s">
        <v>122</v>
      </c>
      <c r="F14" s="11" t="s">
        <v>110</v>
      </c>
      <c r="G14" s="20" t="s">
        <v>114</v>
      </c>
      <c r="H14" s="21" t="s">
        <v>116</v>
      </c>
    </row>
    <row r="15" spans="1:8" ht="15">
      <c r="A15" s="6" t="s">
        <v>122</v>
      </c>
      <c r="B15" s="13">
        <v>59</v>
      </c>
      <c r="C15" s="17">
        <f>B15/$B$20</f>
        <v>0.29949238578680204</v>
      </c>
      <c r="E15" s="6" t="s">
        <v>126</v>
      </c>
      <c r="F15" s="13">
        <f>B15</f>
        <v>59</v>
      </c>
      <c r="G15" s="22">
        <v>197</v>
      </c>
      <c r="H15" s="23">
        <f>F15/G15</f>
        <v>0.29949238578680204</v>
      </c>
    </row>
    <row r="16" spans="1:8" ht="15">
      <c r="A16" s="6" t="s">
        <v>130</v>
      </c>
      <c r="B16" s="13">
        <v>36</v>
      </c>
      <c r="C16" s="17">
        <f>B16/$B$20</f>
        <v>0.18274111675126903</v>
      </c>
      <c r="E16" s="6" t="s">
        <v>398</v>
      </c>
      <c r="F16" s="13">
        <f>B24</f>
        <v>0</v>
      </c>
      <c r="G16" s="22">
        <v>2</v>
      </c>
      <c r="H16" s="23">
        <f>F16/G16</f>
        <v>0</v>
      </c>
    </row>
    <row r="17" spans="1:8" ht="15">
      <c r="A17" s="6" t="s">
        <v>127</v>
      </c>
      <c r="B17" s="13">
        <v>80</v>
      </c>
      <c r="C17" s="17">
        <f>B17/$B$20</f>
        <v>0.40609137055837563</v>
      </c>
      <c r="E17" s="6" t="s">
        <v>121</v>
      </c>
      <c r="F17" s="13">
        <f>B33</f>
        <v>5</v>
      </c>
      <c r="G17" s="22">
        <v>23</v>
      </c>
      <c r="H17" s="23">
        <f>F17/G17</f>
        <v>0.21739130434782608</v>
      </c>
    </row>
    <row r="18" spans="1:8" ht="15">
      <c r="A18" s="6" t="s">
        <v>170</v>
      </c>
      <c r="B18" s="13">
        <v>10</v>
      </c>
      <c r="C18" s="17">
        <f>B18/$B$20</f>
        <v>0.050761421319796954</v>
      </c>
      <c r="E18" s="6" t="s">
        <v>153</v>
      </c>
      <c r="F18" s="13">
        <f>B42</f>
        <v>3</v>
      </c>
      <c r="G18" s="22">
        <v>49</v>
      </c>
      <c r="H18" s="23">
        <f>F18/G18</f>
        <v>0.061224489795918366</v>
      </c>
    </row>
    <row r="19" spans="1:8" ht="15">
      <c r="A19" s="6" t="s">
        <v>133</v>
      </c>
      <c r="B19" s="13">
        <v>6</v>
      </c>
      <c r="C19" s="17">
        <f>B19/$B$20</f>
        <v>0.030456852791878174</v>
      </c>
      <c r="E19" s="6" t="s">
        <v>200</v>
      </c>
      <c r="F19" s="13">
        <f>B51</f>
        <v>5</v>
      </c>
      <c r="G19" s="22">
        <v>11</v>
      </c>
      <c r="H19" s="23">
        <f>F19/G19</f>
        <v>0.45454545454545453</v>
      </c>
    </row>
    <row r="20" spans="1:8" ht="15.75" thickBot="1">
      <c r="A20" s="7" t="s">
        <v>111</v>
      </c>
      <c r="B20" s="15">
        <f>SUM(B14:B19)</f>
        <v>197</v>
      </c>
      <c r="E20" s="6" t="s">
        <v>199</v>
      </c>
      <c r="F20" s="13">
        <f>B60</f>
        <v>3</v>
      </c>
      <c r="G20" s="22">
        <v>19</v>
      </c>
      <c r="H20" s="23">
        <f>F20/G20</f>
        <v>0.15789473684210525</v>
      </c>
    </row>
    <row r="21" spans="5:8" ht="15.75" thickTop="1">
      <c r="E21" s="6" t="s">
        <v>139</v>
      </c>
      <c r="F21" s="13">
        <f>B69</f>
        <v>8</v>
      </c>
      <c r="G21" s="22">
        <v>39</v>
      </c>
      <c r="H21" s="23">
        <f>F21/G21</f>
        <v>0.20512820512820512</v>
      </c>
    </row>
    <row r="22" spans="1:8" ht="15">
      <c r="A22" s="8" t="s">
        <v>398</v>
      </c>
      <c r="B22" s="11" t="s">
        <v>110</v>
      </c>
      <c r="E22" s="6" t="s">
        <v>123</v>
      </c>
      <c r="F22" s="13">
        <f>B78</f>
        <v>3</v>
      </c>
      <c r="G22" s="22">
        <v>15</v>
      </c>
      <c r="H22" s="23">
        <f>F22/G22</f>
        <v>0.2</v>
      </c>
    </row>
    <row r="23" spans="1:8" ht="15.75" thickBot="1">
      <c r="A23" s="6" t="s">
        <v>223</v>
      </c>
      <c r="B23" s="13">
        <v>0</v>
      </c>
      <c r="C23" s="17">
        <f>B23/$B$29</f>
        <v>0</v>
      </c>
      <c r="E23" s="7" t="s">
        <v>111</v>
      </c>
      <c r="F23" s="15">
        <f>SUM(F15:F22)</f>
        <v>86</v>
      </c>
      <c r="G23" s="24">
        <v>355</v>
      </c>
      <c r="H23" s="25">
        <f>F23/G23</f>
        <v>0.24225352112676057</v>
      </c>
    </row>
    <row r="24" spans="1:3" ht="15.75" thickTop="1">
      <c r="A24" s="6" t="s">
        <v>122</v>
      </c>
      <c r="B24" s="13">
        <v>0</v>
      </c>
      <c r="C24" s="17">
        <f>B24/$B$29</f>
        <v>0</v>
      </c>
    </row>
    <row r="25" spans="1:8" ht="15">
      <c r="A25" s="6" t="s">
        <v>130</v>
      </c>
      <c r="B25" s="13">
        <v>1</v>
      </c>
      <c r="C25" s="17">
        <f>B25/$B$29</f>
        <v>0.5</v>
      </c>
      <c r="E25" s="8" t="s">
        <v>130</v>
      </c>
      <c r="F25" s="11" t="s">
        <v>110</v>
      </c>
      <c r="G25" s="20" t="s">
        <v>114</v>
      </c>
      <c r="H25" s="21" t="s">
        <v>116</v>
      </c>
    </row>
    <row r="26" spans="1:8" ht="15">
      <c r="A26" s="6" t="s">
        <v>127</v>
      </c>
      <c r="B26" s="13">
        <v>0</v>
      </c>
      <c r="C26" s="17">
        <f>B26/$B$29</f>
        <v>0</v>
      </c>
      <c r="E26" s="6" t="s">
        <v>126</v>
      </c>
      <c r="F26" s="13">
        <f>B16</f>
        <v>36</v>
      </c>
      <c r="G26" s="22">
        <v>197</v>
      </c>
      <c r="H26" s="23">
        <f>F26/G26</f>
        <v>0.18274111675126903</v>
      </c>
    </row>
    <row r="27" spans="1:8" ht="15">
      <c r="A27" s="6" t="s">
        <v>170</v>
      </c>
      <c r="B27" s="13">
        <v>1</v>
      </c>
      <c r="C27" s="17">
        <f>B27/$B$29</f>
        <v>0.5</v>
      </c>
      <c r="E27" s="6" t="s">
        <v>398</v>
      </c>
      <c r="F27" s="13">
        <f>B25</f>
        <v>1</v>
      </c>
      <c r="G27" s="22">
        <v>2</v>
      </c>
      <c r="H27" s="23">
        <f>F27/G27</f>
        <v>0.5</v>
      </c>
    </row>
    <row r="28" spans="1:8" ht="15">
      <c r="A28" s="6" t="s">
        <v>133</v>
      </c>
      <c r="B28" s="13">
        <v>0</v>
      </c>
      <c r="C28" s="17">
        <f>B28/$B$29</f>
        <v>0</v>
      </c>
      <c r="E28" s="6" t="s">
        <v>121</v>
      </c>
      <c r="F28" s="13">
        <f>B34</f>
        <v>5</v>
      </c>
      <c r="G28" s="22">
        <v>23</v>
      </c>
      <c r="H28" s="23">
        <f>F28/G28</f>
        <v>0.21739130434782608</v>
      </c>
    </row>
    <row r="29" spans="1:8" ht="15.75" thickBot="1">
      <c r="A29" s="7" t="s">
        <v>111</v>
      </c>
      <c r="B29" s="15">
        <f>SUM(B23:B28)</f>
        <v>2</v>
      </c>
      <c r="E29" s="6" t="s">
        <v>153</v>
      </c>
      <c r="F29" s="13">
        <f>B43</f>
        <v>11</v>
      </c>
      <c r="G29" s="22">
        <v>49</v>
      </c>
      <c r="H29" s="23">
        <f>F29/G29</f>
        <v>0.22448979591836735</v>
      </c>
    </row>
    <row r="30" spans="5:8" ht="15.75" thickTop="1">
      <c r="E30" s="6" t="s">
        <v>200</v>
      </c>
      <c r="F30" s="13">
        <f>B52</f>
        <v>1</v>
      </c>
      <c r="G30" s="22">
        <v>11</v>
      </c>
      <c r="H30" s="23">
        <f>F30/G30</f>
        <v>0.09090909090909091</v>
      </c>
    </row>
    <row r="31" spans="1:8" ht="15">
      <c r="A31" s="8" t="s">
        <v>121</v>
      </c>
      <c r="B31" s="11" t="s">
        <v>110</v>
      </c>
      <c r="E31" s="6" t="s">
        <v>199</v>
      </c>
      <c r="F31" s="13">
        <f>B61</f>
        <v>2</v>
      </c>
      <c r="G31" s="22">
        <v>19</v>
      </c>
      <c r="H31" s="23">
        <f>F31/G31</f>
        <v>0.10526315789473684</v>
      </c>
    </row>
    <row r="32" spans="1:8" ht="15">
      <c r="A32" s="6" t="s">
        <v>223</v>
      </c>
      <c r="B32" s="13">
        <v>0</v>
      </c>
      <c r="C32" s="17">
        <f>B32/$B$38</f>
        <v>0</v>
      </c>
      <c r="E32" s="6" t="s">
        <v>139</v>
      </c>
      <c r="F32" s="13">
        <f>B70</f>
        <v>8</v>
      </c>
      <c r="G32" s="22">
        <v>39</v>
      </c>
      <c r="H32" s="23">
        <f>F32/G32</f>
        <v>0.20512820512820512</v>
      </c>
    </row>
    <row r="33" spans="1:8" ht="15">
      <c r="A33" s="6" t="s">
        <v>122</v>
      </c>
      <c r="B33" s="13">
        <v>5</v>
      </c>
      <c r="C33" s="17">
        <f>B33/$B$38</f>
        <v>0.21739130434782608</v>
      </c>
      <c r="E33" s="6" t="s">
        <v>123</v>
      </c>
      <c r="F33" s="13">
        <f>B79</f>
        <v>1</v>
      </c>
      <c r="G33" s="22">
        <v>15</v>
      </c>
      <c r="H33" s="23">
        <f>F33/G33</f>
        <v>0.06666666666666667</v>
      </c>
    </row>
    <row r="34" spans="1:8" ht="15.75" thickBot="1">
      <c r="A34" s="6" t="s">
        <v>130</v>
      </c>
      <c r="B34" s="13">
        <v>5</v>
      </c>
      <c r="C34" s="17">
        <f>B34/$B$38</f>
        <v>0.21739130434782608</v>
      </c>
      <c r="E34" s="7" t="s">
        <v>111</v>
      </c>
      <c r="F34" s="15">
        <f>SUM(F26:F33)</f>
        <v>65</v>
      </c>
      <c r="G34" s="24">
        <v>355</v>
      </c>
      <c r="H34" s="25">
        <f>F34/G34</f>
        <v>0.18309859154929578</v>
      </c>
    </row>
    <row r="35" spans="1:3" ht="15.75" thickTop="1">
      <c r="A35" s="6" t="s">
        <v>127</v>
      </c>
      <c r="B35" s="13">
        <v>10</v>
      </c>
      <c r="C35" s="17">
        <f>B35/$B$38</f>
        <v>0.43478260869565216</v>
      </c>
    </row>
    <row r="36" spans="1:8" ht="15">
      <c r="A36" s="6" t="s">
        <v>170</v>
      </c>
      <c r="B36" s="13">
        <v>3</v>
      </c>
      <c r="C36" s="17">
        <f>B36/$B$38</f>
        <v>0.13043478260869565</v>
      </c>
      <c r="E36" s="8" t="s">
        <v>127</v>
      </c>
      <c r="F36" s="11" t="s">
        <v>110</v>
      </c>
      <c r="G36" s="20" t="s">
        <v>114</v>
      </c>
      <c r="H36" s="21" t="s">
        <v>116</v>
      </c>
    </row>
    <row r="37" spans="1:8" ht="15">
      <c r="A37" s="6" t="s">
        <v>133</v>
      </c>
      <c r="B37" s="13">
        <v>0</v>
      </c>
      <c r="C37" s="17">
        <f>B37/$B$38</f>
        <v>0</v>
      </c>
      <c r="E37" s="6" t="s">
        <v>126</v>
      </c>
      <c r="F37" s="13">
        <f>B17</f>
        <v>80</v>
      </c>
      <c r="G37" s="22">
        <v>197</v>
      </c>
      <c r="H37" s="23">
        <f>F37/G37</f>
        <v>0.40609137055837563</v>
      </c>
    </row>
    <row r="38" spans="1:8" ht="15.75" thickBot="1">
      <c r="A38" s="7" t="s">
        <v>111</v>
      </c>
      <c r="B38" s="15">
        <f>SUM(B32:B37)</f>
        <v>23</v>
      </c>
      <c r="E38" s="6" t="s">
        <v>398</v>
      </c>
      <c r="F38" s="13">
        <f>B26</f>
        <v>0</v>
      </c>
      <c r="G38" s="22">
        <v>2</v>
      </c>
      <c r="H38" s="23">
        <f>F38/G38</f>
        <v>0</v>
      </c>
    </row>
    <row r="39" spans="5:8" ht="15.75" thickTop="1">
      <c r="E39" s="6" t="s">
        <v>121</v>
      </c>
      <c r="F39" s="13">
        <f>B35</f>
        <v>10</v>
      </c>
      <c r="G39" s="22">
        <v>23</v>
      </c>
      <c r="H39" s="23">
        <f>F39/G39</f>
        <v>0.43478260869565216</v>
      </c>
    </row>
    <row r="40" spans="1:8" ht="15">
      <c r="A40" s="8" t="s">
        <v>153</v>
      </c>
      <c r="B40" s="11" t="s">
        <v>110</v>
      </c>
      <c r="E40" s="6" t="s">
        <v>153</v>
      </c>
      <c r="F40" s="13">
        <f>B44</f>
        <v>27</v>
      </c>
      <c r="G40" s="22">
        <v>49</v>
      </c>
      <c r="H40" s="23">
        <f>F40/G40</f>
        <v>0.5510204081632653</v>
      </c>
    </row>
    <row r="41" spans="1:8" ht="15">
      <c r="A41" s="6" t="s">
        <v>223</v>
      </c>
      <c r="B41" s="13">
        <v>0</v>
      </c>
      <c r="C41" s="17">
        <f>B41/$B$47</f>
        <v>0</v>
      </c>
      <c r="E41" s="6" t="s">
        <v>200</v>
      </c>
      <c r="F41" s="13">
        <f>B53</f>
        <v>1</v>
      </c>
      <c r="G41" s="22">
        <v>11</v>
      </c>
      <c r="H41" s="23">
        <f>F41/G41</f>
        <v>0.09090909090909091</v>
      </c>
    </row>
    <row r="42" spans="1:8" ht="15">
      <c r="A42" s="6" t="s">
        <v>122</v>
      </c>
      <c r="B42" s="13">
        <v>3</v>
      </c>
      <c r="C42" s="17">
        <f>B42/$B$47</f>
        <v>0.061224489795918366</v>
      </c>
      <c r="E42" s="6" t="s">
        <v>199</v>
      </c>
      <c r="F42" s="13">
        <f>B62</f>
        <v>8</v>
      </c>
      <c r="G42" s="22">
        <v>19</v>
      </c>
      <c r="H42" s="23">
        <f>F42/G42</f>
        <v>0.42105263157894735</v>
      </c>
    </row>
    <row r="43" spans="1:8" ht="15">
      <c r="A43" s="6" t="s">
        <v>130</v>
      </c>
      <c r="B43" s="13">
        <v>11</v>
      </c>
      <c r="C43" s="17">
        <f>B43/$B$47</f>
        <v>0.22448979591836735</v>
      </c>
      <c r="E43" s="6" t="s">
        <v>139</v>
      </c>
      <c r="F43" s="13">
        <f>B71</f>
        <v>14</v>
      </c>
      <c r="G43" s="22">
        <v>39</v>
      </c>
      <c r="H43" s="23">
        <f>F43/G43</f>
        <v>0.358974358974359</v>
      </c>
    </row>
    <row r="44" spans="1:8" ht="15">
      <c r="A44" s="6" t="s">
        <v>127</v>
      </c>
      <c r="B44" s="13">
        <v>27</v>
      </c>
      <c r="C44" s="17">
        <f>B44/$B$47</f>
        <v>0.5510204081632653</v>
      </c>
      <c r="E44" s="6" t="s">
        <v>123</v>
      </c>
      <c r="F44" s="13">
        <f>B80</f>
        <v>6</v>
      </c>
      <c r="G44" s="22">
        <v>15</v>
      </c>
      <c r="H44" s="23">
        <f>F44/G44</f>
        <v>0.4</v>
      </c>
    </row>
    <row r="45" spans="1:8" ht="15.75" thickBot="1">
      <c r="A45" s="6" t="s">
        <v>170</v>
      </c>
      <c r="B45" s="13">
        <v>5</v>
      </c>
      <c r="C45" s="17">
        <f>B45/$B$47</f>
        <v>0.10204081632653061</v>
      </c>
      <c r="E45" s="7" t="s">
        <v>111</v>
      </c>
      <c r="F45" s="15">
        <f>SUM(F37:F44)</f>
        <v>146</v>
      </c>
      <c r="G45" s="24">
        <v>355</v>
      </c>
      <c r="H45" s="25">
        <f>F45/G45</f>
        <v>0.4112676056338028</v>
      </c>
    </row>
    <row r="46" spans="1:3" ht="15.75" thickTop="1">
      <c r="A46" s="6" t="s">
        <v>133</v>
      </c>
      <c r="B46" s="13">
        <v>3</v>
      </c>
      <c r="C46" s="17">
        <f>B46/$B$47</f>
        <v>0.061224489795918366</v>
      </c>
    </row>
    <row r="47" spans="1:8" ht="15.75" thickBot="1">
      <c r="A47" s="7" t="s">
        <v>111</v>
      </c>
      <c r="B47" s="15">
        <f>SUM(B41:B46)</f>
        <v>49</v>
      </c>
      <c r="E47" s="8" t="s">
        <v>170</v>
      </c>
      <c r="F47" s="11" t="s">
        <v>110</v>
      </c>
      <c r="G47" s="20" t="s">
        <v>114</v>
      </c>
      <c r="H47" s="21" t="s">
        <v>116</v>
      </c>
    </row>
    <row r="48" spans="5:8" ht="15.75" thickTop="1">
      <c r="E48" s="6" t="s">
        <v>126</v>
      </c>
      <c r="F48" s="13">
        <f>B18</f>
        <v>10</v>
      </c>
      <c r="G48" s="22">
        <v>197</v>
      </c>
      <c r="H48" s="23">
        <f>F48/G48</f>
        <v>0.050761421319796954</v>
      </c>
    </row>
    <row r="49" spans="1:8" ht="15">
      <c r="A49" s="8" t="s">
        <v>200</v>
      </c>
      <c r="B49" s="11" t="s">
        <v>110</v>
      </c>
      <c r="E49" s="6" t="s">
        <v>398</v>
      </c>
      <c r="F49" s="13">
        <f>B27</f>
        <v>1</v>
      </c>
      <c r="G49" s="22">
        <v>2</v>
      </c>
      <c r="H49" s="23">
        <f>F49/G49</f>
        <v>0.5</v>
      </c>
    </row>
    <row r="50" spans="1:8" ht="15">
      <c r="A50" s="6" t="s">
        <v>223</v>
      </c>
      <c r="B50" s="13">
        <v>2</v>
      </c>
      <c r="C50" s="17">
        <f>B50/$B$56</f>
        <v>0.18181818181818182</v>
      </c>
      <c r="E50" s="6" t="s">
        <v>121</v>
      </c>
      <c r="F50" s="13">
        <f>B36</f>
        <v>3</v>
      </c>
      <c r="G50" s="22">
        <v>23</v>
      </c>
      <c r="H50" s="23">
        <f>F50/G50</f>
        <v>0.13043478260869565</v>
      </c>
    </row>
    <row r="51" spans="1:8" ht="15">
      <c r="A51" s="6" t="s">
        <v>122</v>
      </c>
      <c r="B51" s="13">
        <v>5</v>
      </c>
      <c r="C51" s="17">
        <f>B51/$B$56</f>
        <v>0.45454545454545453</v>
      </c>
      <c r="E51" s="6" t="s">
        <v>153</v>
      </c>
      <c r="F51" s="13">
        <f>B45</f>
        <v>5</v>
      </c>
      <c r="G51" s="22">
        <v>49</v>
      </c>
      <c r="H51" s="23">
        <f>F51/G51</f>
        <v>0.10204081632653061</v>
      </c>
    </row>
    <row r="52" spans="1:8" ht="15">
      <c r="A52" s="6" t="s">
        <v>130</v>
      </c>
      <c r="B52" s="13">
        <v>1</v>
      </c>
      <c r="C52" s="17">
        <f>B52/$B$56</f>
        <v>0.09090909090909091</v>
      </c>
      <c r="E52" s="6" t="s">
        <v>200</v>
      </c>
      <c r="F52" s="13">
        <f>B54</f>
        <v>2</v>
      </c>
      <c r="G52" s="22">
        <v>11</v>
      </c>
      <c r="H52" s="23">
        <f>F52/G52</f>
        <v>0.18181818181818182</v>
      </c>
    </row>
    <row r="53" spans="1:8" ht="15">
      <c r="A53" s="6" t="s">
        <v>127</v>
      </c>
      <c r="B53" s="13">
        <v>1</v>
      </c>
      <c r="C53" s="17">
        <f>B53/$B$56</f>
        <v>0.09090909090909091</v>
      </c>
      <c r="E53" s="6" t="s">
        <v>199</v>
      </c>
      <c r="F53" s="13">
        <f>B63</f>
        <v>1</v>
      </c>
      <c r="G53" s="22">
        <v>19</v>
      </c>
      <c r="H53" s="23">
        <f>F53/G53</f>
        <v>0.05263157894736842</v>
      </c>
    </row>
    <row r="54" spans="1:8" ht="15">
      <c r="A54" s="6" t="s">
        <v>170</v>
      </c>
      <c r="B54" s="13">
        <v>2</v>
      </c>
      <c r="C54" s="17">
        <f>B54/$B$56</f>
        <v>0.18181818181818182</v>
      </c>
      <c r="E54" s="6" t="s">
        <v>139</v>
      </c>
      <c r="F54" s="13">
        <f>B72</f>
        <v>1</v>
      </c>
      <c r="G54" s="22">
        <v>39</v>
      </c>
      <c r="H54" s="23">
        <f>F54/G54</f>
        <v>0.02564102564102564</v>
      </c>
    </row>
    <row r="55" spans="1:8" ht="15">
      <c r="A55" s="6" t="s">
        <v>133</v>
      </c>
      <c r="B55" s="13">
        <v>0</v>
      </c>
      <c r="C55" s="17">
        <f>B55/$B$56</f>
        <v>0</v>
      </c>
      <c r="E55" s="6" t="s">
        <v>123</v>
      </c>
      <c r="F55" s="13">
        <f>B81</f>
        <v>1</v>
      </c>
      <c r="G55" s="22">
        <v>15</v>
      </c>
      <c r="H55" s="23">
        <f>F55/G55</f>
        <v>0.06666666666666667</v>
      </c>
    </row>
    <row r="56" spans="1:8" ht="15.75" thickBot="1">
      <c r="A56" s="7" t="s">
        <v>111</v>
      </c>
      <c r="B56" s="15">
        <f>SUM(B50:B55)</f>
        <v>11</v>
      </c>
      <c r="E56" s="7" t="s">
        <v>111</v>
      </c>
      <c r="F56" s="15">
        <f>SUM(F48:F55)</f>
        <v>24</v>
      </c>
      <c r="G56" s="24">
        <v>355</v>
      </c>
      <c r="H56" s="25">
        <f>F56/G56</f>
        <v>0.0676056338028169</v>
      </c>
    </row>
    <row r="57" ht="15.75" thickTop="1"/>
    <row r="58" spans="1:8" ht="15">
      <c r="A58" s="8" t="s">
        <v>199</v>
      </c>
      <c r="B58" s="11" t="s">
        <v>110</v>
      </c>
      <c r="E58" s="8" t="s">
        <v>133</v>
      </c>
      <c r="F58" s="11" t="s">
        <v>110</v>
      </c>
      <c r="G58" s="20" t="s">
        <v>114</v>
      </c>
      <c r="H58" s="21" t="s">
        <v>116</v>
      </c>
    </row>
    <row r="59" spans="1:8" ht="15">
      <c r="A59" s="6" t="s">
        <v>223</v>
      </c>
      <c r="B59" s="13">
        <v>0</v>
      </c>
      <c r="C59" s="17">
        <f>B59/$B$65</f>
        <v>0</v>
      </c>
      <c r="E59" s="6" t="s">
        <v>126</v>
      </c>
      <c r="F59" s="13">
        <f>B19</f>
        <v>6</v>
      </c>
      <c r="G59" s="22">
        <v>197</v>
      </c>
      <c r="H59" s="23">
        <f>F59/G59</f>
        <v>0.030456852791878174</v>
      </c>
    </row>
    <row r="60" spans="1:8" ht="15">
      <c r="A60" s="6" t="s">
        <v>122</v>
      </c>
      <c r="B60" s="13">
        <v>3</v>
      </c>
      <c r="C60" s="17">
        <f>B60/$B$65</f>
        <v>0.15789473684210525</v>
      </c>
      <c r="E60" s="6" t="s">
        <v>398</v>
      </c>
      <c r="F60" s="13">
        <f>B28</f>
        <v>0</v>
      </c>
      <c r="G60" s="22">
        <v>2</v>
      </c>
      <c r="H60" s="23">
        <f>F60/G60</f>
        <v>0</v>
      </c>
    </row>
    <row r="61" spans="1:8" ht="15">
      <c r="A61" s="6" t="s">
        <v>130</v>
      </c>
      <c r="B61" s="13">
        <v>2</v>
      </c>
      <c r="C61" s="17">
        <f>B61/$B$65</f>
        <v>0.10526315789473684</v>
      </c>
      <c r="E61" s="6" t="s">
        <v>121</v>
      </c>
      <c r="F61" s="13">
        <f>B37</f>
        <v>0</v>
      </c>
      <c r="G61" s="22">
        <v>23</v>
      </c>
      <c r="H61" s="23">
        <f>F61/G61</f>
        <v>0</v>
      </c>
    </row>
    <row r="62" spans="1:8" ht="15">
      <c r="A62" s="6" t="s">
        <v>127</v>
      </c>
      <c r="B62" s="13">
        <v>8</v>
      </c>
      <c r="C62" s="17">
        <f>B62/$B$65</f>
        <v>0.42105263157894735</v>
      </c>
      <c r="E62" s="6" t="s">
        <v>153</v>
      </c>
      <c r="F62" s="13">
        <f>B46</f>
        <v>3</v>
      </c>
      <c r="G62" s="22">
        <v>49</v>
      </c>
      <c r="H62" s="23">
        <f>F62/G62</f>
        <v>0.061224489795918366</v>
      </c>
    </row>
    <row r="63" spans="1:8" ht="15">
      <c r="A63" s="6" t="s">
        <v>170</v>
      </c>
      <c r="B63" s="13">
        <v>1</v>
      </c>
      <c r="C63" s="17">
        <f>B63/$B$65</f>
        <v>0.05263157894736842</v>
      </c>
      <c r="E63" s="6" t="s">
        <v>200</v>
      </c>
      <c r="F63" s="13">
        <f>B55</f>
        <v>0</v>
      </c>
      <c r="G63" s="22">
        <v>11</v>
      </c>
      <c r="H63" s="23">
        <f>F63/G63</f>
        <v>0</v>
      </c>
    </row>
    <row r="64" spans="1:8" ht="15">
      <c r="A64" s="6" t="s">
        <v>133</v>
      </c>
      <c r="B64" s="13">
        <v>5</v>
      </c>
      <c r="C64" s="17">
        <f>B64/$B$65</f>
        <v>0.2631578947368421</v>
      </c>
      <c r="E64" s="6" t="s">
        <v>199</v>
      </c>
      <c r="F64" s="13">
        <f>B64</f>
        <v>5</v>
      </c>
      <c r="G64" s="22">
        <v>19</v>
      </c>
      <c r="H64" s="23">
        <f>F64/G64</f>
        <v>0.2631578947368421</v>
      </c>
    </row>
    <row r="65" spans="1:8" ht="15.75" thickBot="1">
      <c r="A65" s="7" t="s">
        <v>111</v>
      </c>
      <c r="B65" s="15">
        <f>SUM(B59:B64)</f>
        <v>19</v>
      </c>
      <c r="E65" s="6" t="s">
        <v>139</v>
      </c>
      <c r="F65" s="13">
        <f>B73</f>
        <v>7</v>
      </c>
      <c r="G65" s="22">
        <v>39</v>
      </c>
      <c r="H65" s="23">
        <f>F65/G65</f>
        <v>0.1794871794871795</v>
      </c>
    </row>
    <row r="66" spans="5:8" ht="15.75" thickTop="1">
      <c r="E66" s="6" t="s">
        <v>123</v>
      </c>
      <c r="F66" s="13">
        <f>B82</f>
        <v>3</v>
      </c>
      <c r="G66" s="22">
        <v>15</v>
      </c>
      <c r="H66" s="23">
        <f>F66/G66</f>
        <v>0.2</v>
      </c>
    </row>
    <row r="67" spans="1:8" ht="15.75" thickBot="1">
      <c r="A67" s="8" t="s">
        <v>139</v>
      </c>
      <c r="B67" s="11" t="s">
        <v>110</v>
      </c>
      <c r="E67" s="7" t="s">
        <v>111</v>
      </c>
      <c r="F67" s="15">
        <f>SUM(F59:F66)</f>
        <v>24</v>
      </c>
      <c r="G67" s="24">
        <v>355</v>
      </c>
      <c r="H67" s="25">
        <f>F67/G67</f>
        <v>0.0676056338028169</v>
      </c>
    </row>
    <row r="68" spans="1:3" ht="15.75" thickTop="1">
      <c r="A68" s="6" t="s">
        <v>223</v>
      </c>
      <c r="B68" s="13">
        <v>1</v>
      </c>
      <c r="C68" s="17">
        <f>B68/$B$74</f>
        <v>0.02564102564102564</v>
      </c>
    </row>
    <row r="69" spans="1:3" ht="15">
      <c r="A69" s="6" t="s">
        <v>122</v>
      </c>
      <c r="B69" s="13">
        <v>8</v>
      </c>
      <c r="C69" s="17">
        <f>B69/$B$74</f>
        <v>0.20512820512820512</v>
      </c>
    </row>
    <row r="70" spans="1:3" ht="15">
      <c r="A70" s="6" t="s">
        <v>130</v>
      </c>
      <c r="B70" s="13">
        <v>8</v>
      </c>
      <c r="C70" s="17">
        <f>B70/$B$74</f>
        <v>0.20512820512820512</v>
      </c>
    </row>
    <row r="71" spans="1:3" ht="15">
      <c r="A71" s="6" t="s">
        <v>127</v>
      </c>
      <c r="B71" s="13">
        <v>14</v>
      </c>
      <c r="C71" s="17">
        <f>B71/$B$74</f>
        <v>0.358974358974359</v>
      </c>
    </row>
    <row r="72" spans="1:3" ht="15">
      <c r="A72" s="6" t="s">
        <v>170</v>
      </c>
      <c r="B72" s="13">
        <v>1</v>
      </c>
      <c r="C72" s="17">
        <f>B72/$B$74</f>
        <v>0.02564102564102564</v>
      </c>
    </row>
    <row r="73" spans="1:3" ht="15">
      <c r="A73" s="6" t="s">
        <v>133</v>
      </c>
      <c r="B73" s="13">
        <v>7</v>
      </c>
      <c r="C73" s="17">
        <f>B73/$B$74</f>
        <v>0.1794871794871795</v>
      </c>
    </row>
    <row r="74" spans="1:2" ht="15.75" thickBot="1">
      <c r="A74" s="7" t="s">
        <v>111</v>
      </c>
      <c r="B74" s="15">
        <f>SUM(B68:B73)</f>
        <v>39</v>
      </c>
    </row>
    <row r="75" ht="15.75" thickTop="1"/>
    <row r="76" spans="1:2" ht="15">
      <c r="A76" s="8" t="s">
        <v>123</v>
      </c>
      <c r="B76" s="11" t="s">
        <v>110</v>
      </c>
    </row>
    <row r="77" spans="1:3" ht="15">
      <c r="A77" s="6" t="s">
        <v>223</v>
      </c>
      <c r="B77" s="13">
        <v>1</v>
      </c>
      <c r="C77" s="17">
        <f>B77/$B$83</f>
        <v>0.06666666666666667</v>
      </c>
    </row>
    <row r="78" spans="1:3" ht="15">
      <c r="A78" s="6" t="s">
        <v>122</v>
      </c>
      <c r="B78" s="13">
        <v>3</v>
      </c>
      <c r="C78" s="17">
        <f>B78/$B$83</f>
        <v>0.2</v>
      </c>
    </row>
    <row r="79" spans="1:3" ht="15">
      <c r="A79" s="6" t="s">
        <v>130</v>
      </c>
      <c r="B79" s="13">
        <v>1</v>
      </c>
      <c r="C79" s="17">
        <f>B79/$B$83</f>
        <v>0.06666666666666667</v>
      </c>
    </row>
    <row r="80" spans="1:3" ht="15">
      <c r="A80" s="6" t="s">
        <v>127</v>
      </c>
      <c r="B80" s="13">
        <v>6</v>
      </c>
      <c r="C80" s="17">
        <f>B80/$B$83</f>
        <v>0.4</v>
      </c>
    </row>
    <row r="81" spans="1:3" ht="15">
      <c r="A81" s="6" t="s">
        <v>170</v>
      </c>
      <c r="B81" s="13">
        <v>1</v>
      </c>
      <c r="C81" s="17">
        <f>B81/$B$83</f>
        <v>0.06666666666666667</v>
      </c>
    </row>
    <row r="82" spans="1:3" ht="15">
      <c r="A82" s="6" t="s">
        <v>133</v>
      </c>
      <c r="B82" s="13">
        <v>3</v>
      </c>
      <c r="C82" s="17">
        <f>B82/$B$83</f>
        <v>0.2</v>
      </c>
    </row>
    <row r="83" spans="1:3" ht="15.75" thickBot="1">
      <c r="A83" s="7" t="s">
        <v>111</v>
      </c>
      <c r="B83" s="15">
        <f>SUM(B77:B82)</f>
        <v>15</v>
      </c>
      <c r="C83" s="17"/>
    </row>
    <row r="84" ht="15.75" thickTop="1"/>
  </sheetData>
  <mergeCells count="1">
    <mergeCell ref="A1:H1"/>
  </mergeCells>
  <printOptions/>
  <pageMargins left="0.75" right="0.75" top="0.57" bottom="0.55" header="0.5" footer="0.5"/>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E356"/>
  <sheetViews>
    <sheetView workbookViewId="0" topLeftCell="A1">
      <selection activeCell="C16" sqref="C16"/>
    </sheetView>
  </sheetViews>
  <sheetFormatPr defaultColWidth="9.140625" defaultRowHeight="12.75"/>
  <cols>
    <col min="1" max="1" width="9.140625" style="34" customWidth="1"/>
    <col min="2" max="2" width="31.00390625" style="30" customWidth="1"/>
    <col min="3" max="3" width="29.421875" style="30" customWidth="1"/>
    <col min="4" max="4" width="64.7109375" style="30" customWidth="1"/>
    <col min="5" max="5" width="61.57421875" style="30" customWidth="1"/>
    <col min="6" max="16384" width="29.421875" style="30" customWidth="1"/>
  </cols>
  <sheetData>
    <row r="1" spans="1:5" ht="38.25">
      <c r="A1" s="32" t="s">
        <v>113</v>
      </c>
      <c r="B1" s="29" t="s">
        <v>117</v>
      </c>
      <c r="C1" s="29" t="s">
        <v>118</v>
      </c>
      <c r="D1" s="29" t="s">
        <v>119</v>
      </c>
      <c r="E1" s="29" t="s">
        <v>120</v>
      </c>
    </row>
    <row r="2" spans="1:5" ht="12.75">
      <c r="A2" s="33">
        <v>1</v>
      </c>
      <c r="B2" s="31" t="s">
        <v>121</v>
      </c>
      <c r="C2" s="31" t="s">
        <v>122</v>
      </c>
      <c r="D2" s="31"/>
      <c r="E2" s="31"/>
    </row>
    <row r="3" spans="1:5" ht="25.5">
      <c r="A3" s="33">
        <v>2</v>
      </c>
      <c r="B3" s="31" t="s">
        <v>123</v>
      </c>
      <c r="C3" s="31" t="s">
        <v>122</v>
      </c>
      <c r="D3" s="31" t="s">
        <v>124</v>
      </c>
      <c r="E3" s="31" t="s">
        <v>125</v>
      </c>
    </row>
    <row r="4" spans="1:5" ht="12.75">
      <c r="A4" s="33">
        <v>3</v>
      </c>
      <c r="B4" s="31" t="s">
        <v>126</v>
      </c>
      <c r="C4" s="31" t="s">
        <v>127</v>
      </c>
      <c r="D4" s="31" t="s">
        <v>128</v>
      </c>
      <c r="E4" s="31" t="s">
        <v>129</v>
      </c>
    </row>
    <row r="5" spans="1:5" ht="12.75">
      <c r="A5" s="33">
        <v>4</v>
      </c>
      <c r="B5" s="31" t="s">
        <v>126</v>
      </c>
      <c r="C5" s="31" t="s">
        <v>130</v>
      </c>
      <c r="D5" s="31"/>
      <c r="E5" s="31"/>
    </row>
    <row r="6" spans="1:5" ht="12.75">
      <c r="A6" s="33">
        <v>5</v>
      </c>
      <c r="B6" s="31" t="s">
        <v>126</v>
      </c>
      <c r="C6" s="31" t="s">
        <v>122</v>
      </c>
      <c r="D6" s="31"/>
      <c r="E6" s="31"/>
    </row>
    <row r="7" spans="1:5" ht="12.75">
      <c r="A7" s="33">
        <v>6</v>
      </c>
      <c r="B7" s="31" t="s">
        <v>126</v>
      </c>
      <c r="C7" s="31" t="s">
        <v>127</v>
      </c>
      <c r="D7" s="31"/>
      <c r="E7" s="31"/>
    </row>
    <row r="8" spans="1:5" ht="38.25">
      <c r="A8" s="33">
        <v>7</v>
      </c>
      <c r="B8" s="31" t="s">
        <v>126</v>
      </c>
      <c r="C8" s="31" t="s">
        <v>130</v>
      </c>
      <c r="D8" s="31" t="s">
        <v>131</v>
      </c>
      <c r="E8" s="31" t="s">
        <v>132</v>
      </c>
    </row>
    <row r="9" spans="1:5" ht="51">
      <c r="A9" s="33">
        <v>8</v>
      </c>
      <c r="B9" s="31" t="s">
        <v>126</v>
      </c>
      <c r="C9" s="31" t="s">
        <v>133</v>
      </c>
      <c r="D9" s="31" t="s">
        <v>134</v>
      </c>
      <c r="E9" s="31" t="s">
        <v>135</v>
      </c>
    </row>
    <row r="10" spans="1:5" ht="12.75">
      <c r="A10" s="33">
        <v>9</v>
      </c>
      <c r="B10" s="31" t="s">
        <v>126</v>
      </c>
      <c r="C10" s="31" t="s">
        <v>127</v>
      </c>
      <c r="D10" s="31" t="s">
        <v>136</v>
      </c>
      <c r="E10" s="31" t="s">
        <v>137</v>
      </c>
    </row>
    <row r="11" spans="1:5" ht="12.75">
      <c r="A11" s="33">
        <v>10</v>
      </c>
      <c r="B11" s="31" t="s">
        <v>126</v>
      </c>
      <c r="C11" s="31" t="s">
        <v>130</v>
      </c>
      <c r="D11" s="31"/>
      <c r="E11" s="31"/>
    </row>
    <row r="12" spans="1:5" ht="12.75">
      <c r="A12" s="33">
        <v>11</v>
      </c>
      <c r="B12" s="31" t="s">
        <v>126</v>
      </c>
      <c r="C12" s="31" t="s">
        <v>130</v>
      </c>
      <c r="D12" s="31"/>
      <c r="E12" s="31" t="s">
        <v>138</v>
      </c>
    </row>
    <row r="13" spans="1:5" ht="38.25">
      <c r="A13" s="33">
        <v>12</v>
      </c>
      <c r="B13" s="31" t="s">
        <v>139</v>
      </c>
      <c r="C13" s="31" t="s">
        <v>122</v>
      </c>
      <c r="D13" s="31" t="s">
        <v>140</v>
      </c>
      <c r="E13" s="31" t="s">
        <v>141</v>
      </c>
    </row>
    <row r="14" spans="1:5" ht="25.5">
      <c r="A14" s="33">
        <v>13</v>
      </c>
      <c r="B14" s="31" t="s">
        <v>126</v>
      </c>
      <c r="C14" s="31" t="s">
        <v>127</v>
      </c>
      <c r="D14" s="31" t="s">
        <v>142</v>
      </c>
      <c r="E14" s="31" t="s">
        <v>143</v>
      </c>
    </row>
    <row r="15" spans="1:5" ht="12.75">
      <c r="A15" s="33">
        <v>14</v>
      </c>
      <c r="B15" s="31" t="s">
        <v>121</v>
      </c>
      <c r="C15" s="31" t="s">
        <v>122</v>
      </c>
      <c r="D15" s="31" t="s">
        <v>144</v>
      </c>
      <c r="E15" s="31" t="s">
        <v>145</v>
      </c>
    </row>
    <row r="16" spans="1:5" ht="12.75">
      <c r="A16" s="33">
        <v>15</v>
      </c>
      <c r="B16" s="31" t="s">
        <v>126</v>
      </c>
      <c r="C16" s="31" t="s">
        <v>127</v>
      </c>
      <c r="D16" s="31"/>
      <c r="E16" s="31"/>
    </row>
    <row r="17" spans="1:5" ht="12.75">
      <c r="A17" s="33">
        <v>16</v>
      </c>
      <c r="B17" s="31" t="s">
        <v>126</v>
      </c>
      <c r="C17" s="31" t="s">
        <v>122</v>
      </c>
      <c r="D17" s="31" t="s">
        <v>146</v>
      </c>
      <c r="E17" s="31" t="s">
        <v>147</v>
      </c>
    </row>
    <row r="18" spans="1:5" ht="12.75">
      <c r="A18" s="33">
        <v>17</v>
      </c>
      <c r="B18" s="31" t="s">
        <v>123</v>
      </c>
      <c r="C18" s="31" t="s">
        <v>130</v>
      </c>
      <c r="D18" s="31" t="s">
        <v>148</v>
      </c>
      <c r="E18" s="31" t="s">
        <v>149</v>
      </c>
    </row>
    <row r="19" spans="1:5" ht="25.5">
      <c r="A19" s="33">
        <v>18</v>
      </c>
      <c r="B19" s="31" t="s">
        <v>126</v>
      </c>
      <c r="C19" s="31" t="s">
        <v>122</v>
      </c>
      <c r="D19" s="31" t="s">
        <v>150</v>
      </c>
      <c r="E19" s="31" t="s">
        <v>151</v>
      </c>
    </row>
    <row r="20" spans="1:5" ht="25.5">
      <c r="A20" s="33">
        <v>19</v>
      </c>
      <c r="B20" s="31" t="s">
        <v>126</v>
      </c>
      <c r="C20" s="31" t="s">
        <v>127</v>
      </c>
      <c r="D20" s="31" t="s">
        <v>152</v>
      </c>
      <c r="E20" s="31"/>
    </row>
    <row r="21" spans="1:5" ht="12.75">
      <c r="A21" s="33">
        <v>20</v>
      </c>
      <c r="B21" s="31" t="s">
        <v>153</v>
      </c>
      <c r="C21" s="31" t="s">
        <v>127</v>
      </c>
      <c r="D21" s="31"/>
      <c r="E21" s="31"/>
    </row>
    <row r="22" spans="1:5" ht="38.25">
      <c r="A22" s="33">
        <v>21</v>
      </c>
      <c r="B22" s="31" t="s">
        <v>153</v>
      </c>
      <c r="C22" s="31" t="s">
        <v>127</v>
      </c>
      <c r="D22" s="31" t="s">
        <v>154</v>
      </c>
      <c r="E22" s="31" t="s">
        <v>155</v>
      </c>
    </row>
    <row r="23" spans="1:5" ht="25.5">
      <c r="A23" s="33">
        <v>22</v>
      </c>
      <c r="B23" s="31" t="s">
        <v>139</v>
      </c>
      <c r="C23" s="31" t="s">
        <v>133</v>
      </c>
      <c r="D23" s="31" t="s">
        <v>156</v>
      </c>
      <c r="E23" s="31" t="s">
        <v>157</v>
      </c>
    </row>
    <row r="24" spans="1:5" ht="25.5">
      <c r="A24" s="33">
        <v>23</v>
      </c>
      <c r="B24" s="31" t="s">
        <v>139</v>
      </c>
      <c r="C24" s="31" t="s">
        <v>130</v>
      </c>
      <c r="D24" s="31" t="s">
        <v>158</v>
      </c>
      <c r="E24" s="31" t="s">
        <v>159</v>
      </c>
    </row>
    <row r="25" spans="1:5" ht="12.75">
      <c r="A25" s="33">
        <v>24</v>
      </c>
      <c r="B25" s="31" t="s">
        <v>126</v>
      </c>
      <c r="C25" s="31" t="s">
        <v>127</v>
      </c>
      <c r="D25" s="31" t="s">
        <v>160</v>
      </c>
      <c r="E25" s="31" t="s">
        <v>161</v>
      </c>
    </row>
    <row r="26" spans="1:5" ht="12.75">
      <c r="A26" s="33">
        <v>25</v>
      </c>
      <c r="B26" s="31" t="s">
        <v>126</v>
      </c>
      <c r="C26" s="31" t="s">
        <v>127</v>
      </c>
      <c r="D26" s="31"/>
      <c r="E26" s="31"/>
    </row>
    <row r="27" spans="1:5" ht="12.75">
      <c r="A27" s="33">
        <v>26</v>
      </c>
      <c r="B27" s="31" t="s">
        <v>153</v>
      </c>
      <c r="C27" s="31" t="s">
        <v>122</v>
      </c>
      <c r="D27" s="31"/>
      <c r="E27" s="31" t="s">
        <v>162</v>
      </c>
    </row>
    <row r="28" spans="1:5" ht="12.75">
      <c r="A28" s="33">
        <v>27</v>
      </c>
      <c r="B28" s="31" t="s">
        <v>153</v>
      </c>
      <c r="C28" s="31" t="s">
        <v>127</v>
      </c>
      <c r="D28" s="31"/>
      <c r="E28" s="31"/>
    </row>
    <row r="29" spans="1:5" ht="12.75">
      <c r="A29" s="33">
        <v>28</v>
      </c>
      <c r="B29" s="31" t="s">
        <v>153</v>
      </c>
      <c r="C29" s="31" t="s">
        <v>127</v>
      </c>
      <c r="D29" s="31"/>
      <c r="E29" s="31" t="s">
        <v>163</v>
      </c>
    </row>
    <row r="30" spans="1:5" ht="12.75">
      <c r="A30" s="33">
        <v>29</v>
      </c>
      <c r="B30" s="31" t="s">
        <v>139</v>
      </c>
      <c r="C30" s="31" t="s">
        <v>122</v>
      </c>
      <c r="D30" s="31"/>
      <c r="E30" s="31"/>
    </row>
    <row r="31" spans="1:5" ht="12.75">
      <c r="A31" s="33">
        <v>30</v>
      </c>
      <c r="B31" s="31" t="s">
        <v>126</v>
      </c>
      <c r="C31" s="31" t="s">
        <v>122</v>
      </c>
      <c r="D31" s="31" t="s">
        <v>164</v>
      </c>
      <c r="E31" s="31" t="s">
        <v>165</v>
      </c>
    </row>
    <row r="32" spans="1:5" ht="12.75">
      <c r="A32" s="33">
        <v>31</v>
      </c>
      <c r="B32" s="31" t="s">
        <v>126</v>
      </c>
      <c r="C32" s="31" t="s">
        <v>122</v>
      </c>
      <c r="D32" s="31"/>
      <c r="E32" s="31"/>
    </row>
    <row r="33" spans="1:5" ht="12.75">
      <c r="A33" s="33">
        <v>32</v>
      </c>
      <c r="B33" s="31" t="s">
        <v>126</v>
      </c>
      <c r="C33" s="31" t="s">
        <v>127</v>
      </c>
      <c r="D33" s="31"/>
      <c r="E33" s="31"/>
    </row>
    <row r="34" spans="1:5" ht="12.75">
      <c r="A34" s="33">
        <v>33</v>
      </c>
      <c r="B34" s="31" t="s">
        <v>126</v>
      </c>
      <c r="C34" s="31" t="s">
        <v>122</v>
      </c>
      <c r="D34" s="31" t="s">
        <v>166</v>
      </c>
      <c r="E34" s="31" t="s">
        <v>167</v>
      </c>
    </row>
    <row r="35" spans="1:5" ht="12.75">
      <c r="A35" s="33">
        <v>34</v>
      </c>
      <c r="B35" s="31" t="s">
        <v>153</v>
      </c>
      <c r="C35" s="31" t="s">
        <v>127</v>
      </c>
      <c r="D35" s="31"/>
      <c r="E35" s="31"/>
    </row>
    <row r="36" spans="1:5" ht="12.75">
      <c r="A36" s="33">
        <v>35</v>
      </c>
      <c r="B36" s="31" t="s">
        <v>126</v>
      </c>
      <c r="C36" s="31" t="s">
        <v>127</v>
      </c>
      <c r="D36" s="31"/>
      <c r="E36" s="31"/>
    </row>
    <row r="37" spans="1:5" ht="25.5">
      <c r="A37" s="33">
        <v>36</v>
      </c>
      <c r="B37" s="31" t="s">
        <v>126</v>
      </c>
      <c r="C37" s="31" t="s">
        <v>127</v>
      </c>
      <c r="D37" s="31" t="s">
        <v>168</v>
      </c>
      <c r="E37" s="31" t="s">
        <v>169</v>
      </c>
    </row>
    <row r="38" spans="1:5" ht="12.75">
      <c r="A38" s="33">
        <v>37</v>
      </c>
      <c r="B38" s="31" t="s">
        <v>126</v>
      </c>
      <c r="C38" s="31" t="s">
        <v>122</v>
      </c>
      <c r="D38" s="31"/>
      <c r="E38" s="31"/>
    </row>
    <row r="39" spans="1:5" ht="12.75">
      <c r="A39" s="33">
        <v>38</v>
      </c>
      <c r="B39" s="31" t="s">
        <v>126</v>
      </c>
      <c r="C39" s="31" t="s">
        <v>170</v>
      </c>
      <c r="D39" s="31"/>
      <c r="E39" s="31"/>
    </row>
    <row r="40" spans="1:5" ht="12.75">
      <c r="A40" s="33">
        <v>39</v>
      </c>
      <c r="B40" s="31" t="s">
        <v>126</v>
      </c>
      <c r="C40" s="31" t="s">
        <v>122</v>
      </c>
      <c r="D40" s="31" t="s">
        <v>171</v>
      </c>
      <c r="E40" s="31" t="s">
        <v>172</v>
      </c>
    </row>
    <row r="41" spans="1:5" ht="12.75">
      <c r="A41" s="33">
        <v>40</v>
      </c>
      <c r="B41" s="31" t="s">
        <v>153</v>
      </c>
      <c r="C41" s="31" t="s">
        <v>130</v>
      </c>
      <c r="D41" s="31"/>
      <c r="E41" s="31"/>
    </row>
    <row r="42" spans="1:5" ht="12.75">
      <c r="A42" s="33">
        <v>41</v>
      </c>
      <c r="B42" s="31" t="s">
        <v>121</v>
      </c>
      <c r="C42" s="31" t="s">
        <v>130</v>
      </c>
      <c r="D42" s="31"/>
      <c r="E42" s="31"/>
    </row>
    <row r="43" spans="1:5" ht="12.75">
      <c r="A43" s="33">
        <v>42</v>
      </c>
      <c r="B43" s="31" t="s">
        <v>126</v>
      </c>
      <c r="C43" s="31" t="s">
        <v>130</v>
      </c>
      <c r="D43" s="31"/>
      <c r="E43" s="31"/>
    </row>
    <row r="44" spans="1:5" ht="38.25">
      <c r="A44" s="33">
        <v>43</v>
      </c>
      <c r="B44" s="31" t="s">
        <v>126</v>
      </c>
      <c r="C44" s="31" t="s">
        <v>127</v>
      </c>
      <c r="D44" s="31" t="s">
        <v>173</v>
      </c>
      <c r="E44" s="31" t="s">
        <v>174</v>
      </c>
    </row>
    <row r="45" spans="1:5" ht="38.25">
      <c r="A45" s="33">
        <v>44</v>
      </c>
      <c r="B45" s="31" t="s">
        <v>121</v>
      </c>
      <c r="C45" s="31" t="s">
        <v>130</v>
      </c>
      <c r="D45" s="31" t="s">
        <v>175</v>
      </c>
      <c r="E45" s="31" t="s">
        <v>176</v>
      </c>
    </row>
    <row r="46" spans="1:5" ht="12.75">
      <c r="A46" s="33">
        <v>45</v>
      </c>
      <c r="B46" s="31" t="s">
        <v>126</v>
      </c>
      <c r="C46" s="31" t="s">
        <v>122</v>
      </c>
      <c r="D46" s="31" t="s">
        <v>177</v>
      </c>
      <c r="E46" s="31" t="s">
        <v>178</v>
      </c>
    </row>
    <row r="47" spans="1:5" ht="12.75">
      <c r="A47" s="33">
        <v>46</v>
      </c>
      <c r="B47" s="31" t="s">
        <v>126</v>
      </c>
      <c r="C47" s="31" t="s">
        <v>130</v>
      </c>
      <c r="D47" s="31"/>
      <c r="E47" s="31"/>
    </row>
    <row r="48" spans="1:5" ht="12.75">
      <c r="A48" s="33">
        <v>47</v>
      </c>
      <c r="B48" s="31" t="s">
        <v>126</v>
      </c>
      <c r="C48" s="31" t="s">
        <v>122</v>
      </c>
      <c r="D48" s="31" t="s">
        <v>179</v>
      </c>
      <c r="E48" s="31" t="s">
        <v>180</v>
      </c>
    </row>
    <row r="49" spans="1:5" ht="12.75">
      <c r="A49" s="33">
        <v>48</v>
      </c>
      <c r="B49" s="31" t="s">
        <v>126</v>
      </c>
      <c r="C49" s="31" t="s">
        <v>130</v>
      </c>
      <c r="D49" s="31"/>
      <c r="E49" s="31"/>
    </row>
    <row r="50" spans="1:5" ht="140.25">
      <c r="A50" s="33">
        <v>49</v>
      </c>
      <c r="B50" s="31" t="s">
        <v>139</v>
      </c>
      <c r="C50" s="31" t="s">
        <v>122</v>
      </c>
      <c r="D50" s="31" t="s">
        <v>181</v>
      </c>
      <c r="E50" s="31" t="s">
        <v>182</v>
      </c>
    </row>
    <row r="51" spans="1:5" ht="12.75">
      <c r="A51" s="33">
        <v>50</v>
      </c>
      <c r="B51" s="31" t="s">
        <v>153</v>
      </c>
      <c r="C51" s="31" t="s">
        <v>122</v>
      </c>
      <c r="D51" s="31" t="s">
        <v>183</v>
      </c>
      <c r="E51" s="31" t="s">
        <v>184</v>
      </c>
    </row>
    <row r="52" spans="1:5" ht="12.75">
      <c r="A52" s="33">
        <v>51</v>
      </c>
      <c r="B52" s="31" t="s">
        <v>126</v>
      </c>
      <c r="C52" s="31" t="s">
        <v>122</v>
      </c>
      <c r="D52" s="31" t="s">
        <v>185</v>
      </c>
      <c r="E52" s="31" t="s">
        <v>186</v>
      </c>
    </row>
    <row r="53" spans="1:5" ht="12.75">
      <c r="A53" s="33">
        <v>52</v>
      </c>
      <c r="B53" s="31" t="s">
        <v>121</v>
      </c>
      <c r="C53" s="31" t="s">
        <v>130</v>
      </c>
      <c r="D53" s="31" t="s">
        <v>187</v>
      </c>
      <c r="E53" s="31" t="s">
        <v>188</v>
      </c>
    </row>
    <row r="54" spans="1:5" ht="38.25">
      <c r="A54" s="33">
        <v>53</v>
      </c>
      <c r="B54" s="31" t="s">
        <v>126</v>
      </c>
      <c r="C54" s="31" t="s">
        <v>127</v>
      </c>
      <c r="D54" s="31" t="s">
        <v>189</v>
      </c>
      <c r="E54" s="31" t="s">
        <v>190</v>
      </c>
    </row>
    <row r="55" spans="1:5" ht="12.75">
      <c r="A55" s="33">
        <v>54</v>
      </c>
      <c r="B55" s="31" t="s">
        <v>139</v>
      </c>
      <c r="C55" s="31" t="s">
        <v>130</v>
      </c>
      <c r="D55" s="31"/>
      <c r="E55" s="31"/>
    </row>
    <row r="56" spans="1:5" ht="38.25">
      <c r="A56" s="33">
        <v>55</v>
      </c>
      <c r="B56" s="31" t="s">
        <v>126</v>
      </c>
      <c r="C56" s="31" t="s">
        <v>122</v>
      </c>
      <c r="D56" s="31" t="s">
        <v>191</v>
      </c>
      <c r="E56" s="31" t="s">
        <v>192</v>
      </c>
    </row>
    <row r="57" spans="1:5" ht="25.5">
      <c r="A57" s="33">
        <v>56</v>
      </c>
      <c r="B57" s="31" t="s">
        <v>139</v>
      </c>
      <c r="C57" s="31" t="s">
        <v>127</v>
      </c>
      <c r="D57" s="31" t="s">
        <v>193</v>
      </c>
      <c r="E57" s="31" t="s">
        <v>194</v>
      </c>
    </row>
    <row r="58" spans="1:5" ht="12.75">
      <c r="A58" s="33">
        <v>57</v>
      </c>
      <c r="B58" s="31" t="s">
        <v>126</v>
      </c>
      <c r="C58" s="31" t="s">
        <v>127</v>
      </c>
      <c r="D58" s="31" t="s">
        <v>195</v>
      </c>
      <c r="E58" s="31" t="s">
        <v>196</v>
      </c>
    </row>
    <row r="59" spans="1:5" ht="12.75">
      <c r="A59" s="33">
        <v>58</v>
      </c>
      <c r="B59" s="31" t="s">
        <v>126</v>
      </c>
      <c r="C59" s="31" t="s">
        <v>127</v>
      </c>
      <c r="D59" s="31"/>
      <c r="E59" s="31"/>
    </row>
    <row r="60" spans="1:5" ht="12.75">
      <c r="A60" s="33">
        <v>59</v>
      </c>
      <c r="B60" s="31" t="s">
        <v>153</v>
      </c>
      <c r="C60" s="31" t="s">
        <v>170</v>
      </c>
      <c r="D60" s="31"/>
      <c r="E60" s="31"/>
    </row>
    <row r="61" spans="1:5" ht="63.75">
      <c r="A61" s="33">
        <v>60</v>
      </c>
      <c r="B61" s="31" t="s">
        <v>153</v>
      </c>
      <c r="C61" s="31" t="s">
        <v>133</v>
      </c>
      <c r="D61" s="31" t="s">
        <v>197</v>
      </c>
      <c r="E61" s="31" t="s">
        <v>198</v>
      </c>
    </row>
    <row r="62" spans="1:5" ht="25.5">
      <c r="A62" s="33">
        <v>61</v>
      </c>
      <c r="B62" s="31" t="s">
        <v>199</v>
      </c>
      <c r="C62" s="31" t="s">
        <v>127</v>
      </c>
      <c r="D62" s="31"/>
      <c r="E62" s="31"/>
    </row>
    <row r="63" spans="1:5" ht="12.75">
      <c r="A63" s="33">
        <v>62</v>
      </c>
      <c r="B63" s="31" t="s">
        <v>126</v>
      </c>
      <c r="C63" s="31" t="s">
        <v>122</v>
      </c>
      <c r="D63" s="31"/>
      <c r="E63" s="31"/>
    </row>
    <row r="64" spans="1:5" ht="25.5">
      <c r="A64" s="33">
        <v>63</v>
      </c>
      <c r="B64" s="31" t="s">
        <v>200</v>
      </c>
      <c r="C64" s="31" t="s">
        <v>170</v>
      </c>
      <c r="D64" s="31" t="s">
        <v>201</v>
      </c>
      <c r="E64" s="31" t="s">
        <v>202</v>
      </c>
    </row>
    <row r="65" spans="1:5" ht="25.5">
      <c r="A65" s="33">
        <v>64</v>
      </c>
      <c r="B65" s="31" t="s">
        <v>126</v>
      </c>
      <c r="C65" s="31" t="s">
        <v>130</v>
      </c>
      <c r="D65" s="31" t="s">
        <v>203</v>
      </c>
      <c r="E65" s="31" t="s">
        <v>204</v>
      </c>
    </row>
    <row r="66" spans="1:5" ht="12.75">
      <c r="A66" s="33">
        <v>65</v>
      </c>
      <c r="B66" s="31" t="s">
        <v>126</v>
      </c>
      <c r="C66" s="31" t="s">
        <v>133</v>
      </c>
      <c r="D66" s="31" t="s">
        <v>205</v>
      </c>
      <c r="E66" s="31" t="s">
        <v>206</v>
      </c>
    </row>
    <row r="67" spans="1:5" ht="12.75">
      <c r="A67" s="33">
        <v>66</v>
      </c>
      <c r="B67" s="31" t="s">
        <v>126</v>
      </c>
      <c r="C67" s="31" t="s">
        <v>122</v>
      </c>
      <c r="D67" s="31"/>
      <c r="E67" s="31"/>
    </row>
    <row r="68" spans="1:5" ht="12.75">
      <c r="A68" s="33">
        <v>67</v>
      </c>
      <c r="B68" s="31" t="s">
        <v>126</v>
      </c>
      <c r="C68" s="31" t="s">
        <v>127</v>
      </c>
      <c r="D68" s="31" t="s">
        <v>207</v>
      </c>
      <c r="E68" s="31" t="s">
        <v>208</v>
      </c>
    </row>
    <row r="69" spans="1:5" ht="12.75">
      <c r="A69" s="33">
        <v>68</v>
      </c>
      <c r="B69" s="31" t="s">
        <v>153</v>
      </c>
      <c r="C69" s="31" t="s">
        <v>127</v>
      </c>
      <c r="D69" s="31"/>
      <c r="E69" s="31"/>
    </row>
    <row r="70" spans="1:5" ht="12.75">
      <c r="A70" s="33">
        <v>69</v>
      </c>
      <c r="B70" s="31" t="s">
        <v>153</v>
      </c>
      <c r="C70" s="31" t="s">
        <v>127</v>
      </c>
      <c r="D70" s="31"/>
      <c r="E70" s="31" t="s">
        <v>209</v>
      </c>
    </row>
    <row r="71" spans="1:5" ht="25.5">
      <c r="A71" s="33">
        <v>70</v>
      </c>
      <c r="B71" s="31" t="s">
        <v>126</v>
      </c>
      <c r="C71" s="31" t="s">
        <v>122</v>
      </c>
      <c r="D71" s="31" t="s">
        <v>210</v>
      </c>
      <c r="E71" s="31" t="s">
        <v>211</v>
      </c>
    </row>
    <row r="72" spans="1:5" ht="12.75">
      <c r="A72" s="33">
        <v>71</v>
      </c>
      <c r="B72" s="31" t="s">
        <v>126</v>
      </c>
      <c r="C72" s="31" t="s">
        <v>127</v>
      </c>
      <c r="D72" s="31"/>
      <c r="E72" s="31"/>
    </row>
    <row r="73" spans="1:5" ht="25.5">
      <c r="A73" s="33">
        <v>72</v>
      </c>
      <c r="B73" s="31" t="s">
        <v>199</v>
      </c>
      <c r="C73" s="31" t="s">
        <v>133</v>
      </c>
      <c r="D73" s="31"/>
      <c r="E73" s="31" t="s">
        <v>212</v>
      </c>
    </row>
    <row r="74" spans="1:5" ht="12.75">
      <c r="A74" s="33">
        <v>73</v>
      </c>
      <c r="B74" s="31" t="s">
        <v>126</v>
      </c>
      <c r="C74" s="31" t="s">
        <v>122</v>
      </c>
      <c r="D74" s="31"/>
      <c r="E74" s="31"/>
    </row>
    <row r="75" spans="1:5" ht="25.5">
      <c r="A75" s="33">
        <v>74</v>
      </c>
      <c r="B75" s="31" t="s">
        <v>126</v>
      </c>
      <c r="C75" s="31" t="s">
        <v>122</v>
      </c>
      <c r="D75" s="31" t="s">
        <v>213</v>
      </c>
      <c r="E75" s="31" t="s">
        <v>214</v>
      </c>
    </row>
    <row r="76" spans="1:5" ht="38.25">
      <c r="A76" s="33">
        <v>75</v>
      </c>
      <c r="B76" s="31" t="s">
        <v>153</v>
      </c>
      <c r="C76" s="31" t="s">
        <v>127</v>
      </c>
      <c r="D76" s="31" t="s">
        <v>215</v>
      </c>
      <c r="E76" s="31" t="s">
        <v>216</v>
      </c>
    </row>
    <row r="77" spans="1:5" ht="25.5">
      <c r="A77" s="33">
        <v>76</v>
      </c>
      <c r="B77" s="31" t="s">
        <v>200</v>
      </c>
      <c r="C77" s="31" t="s">
        <v>122</v>
      </c>
      <c r="D77" s="31"/>
      <c r="E77" s="31"/>
    </row>
    <row r="78" spans="1:5" ht="12.75">
      <c r="A78" s="33">
        <v>77</v>
      </c>
      <c r="B78" s="31" t="s">
        <v>139</v>
      </c>
      <c r="C78" s="31" t="s">
        <v>127</v>
      </c>
      <c r="D78" s="31"/>
      <c r="E78" s="31"/>
    </row>
    <row r="79" spans="1:5" ht="12.75">
      <c r="A79" s="33">
        <v>78</v>
      </c>
      <c r="B79" s="31" t="s">
        <v>126</v>
      </c>
      <c r="C79" s="31" t="s">
        <v>130</v>
      </c>
      <c r="D79" s="31"/>
      <c r="E79" s="31"/>
    </row>
    <row r="80" spans="1:5" ht="38.25">
      <c r="A80" s="33">
        <v>79</v>
      </c>
      <c r="B80" s="31" t="s">
        <v>153</v>
      </c>
      <c r="C80" s="31" t="s">
        <v>127</v>
      </c>
      <c r="D80" s="31" t="s">
        <v>217</v>
      </c>
      <c r="E80" s="31" t="s">
        <v>218</v>
      </c>
    </row>
    <row r="81" spans="1:5" ht="25.5">
      <c r="A81" s="33">
        <v>80</v>
      </c>
      <c r="B81" s="31" t="s">
        <v>199</v>
      </c>
      <c r="C81" s="31" t="s">
        <v>127</v>
      </c>
      <c r="D81" s="31" t="s">
        <v>219</v>
      </c>
      <c r="E81" s="31" t="s">
        <v>220</v>
      </c>
    </row>
    <row r="82" spans="1:5" ht="12.75">
      <c r="A82" s="33">
        <v>81</v>
      </c>
      <c r="B82" s="31" t="s">
        <v>123</v>
      </c>
      <c r="C82" s="31" t="s">
        <v>127</v>
      </c>
      <c r="D82" s="31" t="s">
        <v>221</v>
      </c>
      <c r="E82" s="31" t="s">
        <v>222</v>
      </c>
    </row>
    <row r="83" spans="1:5" ht="12.75">
      <c r="A83" s="33">
        <v>82</v>
      </c>
      <c r="B83" s="31" t="s">
        <v>126</v>
      </c>
      <c r="C83" s="31" t="s">
        <v>223</v>
      </c>
      <c r="D83" s="31" t="s">
        <v>224</v>
      </c>
      <c r="E83" s="31" t="s">
        <v>225</v>
      </c>
    </row>
    <row r="84" spans="1:5" ht="102">
      <c r="A84" s="33">
        <v>83</v>
      </c>
      <c r="B84" s="31" t="s">
        <v>126</v>
      </c>
      <c r="C84" s="31" t="s">
        <v>133</v>
      </c>
      <c r="D84" s="31"/>
      <c r="E84" s="31" t="s">
        <v>226</v>
      </c>
    </row>
    <row r="85" spans="1:5" ht="25.5">
      <c r="A85" s="33">
        <v>84</v>
      </c>
      <c r="B85" s="31" t="s">
        <v>200</v>
      </c>
      <c r="C85" s="31" t="s">
        <v>223</v>
      </c>
      <c r="D85" s="31"/>
      <c r="E85" s="31"/>
    </row>
    <row r="86" spans="1:5" ht="63.75">
      <c r="A86" s="33">
        <v>85</v>
      </c>
      <c r="B86" s="31" t="s">
        <v>139</v>
      </c>
      <c r="C86" s="31" t="s">
        <v>122</v>
      </c>
      <c r="D86" s="31" t="s">
        <v>227</v>
      </c>
      <c r="E86" s="31" t="s">
        <v>228</v>
      </c>
    </row>
    <row r="87" spans="1:5" ht="12.75">
      <c r="A87" s="33">
        <v>86</v>
      </c>
      <c r="B87" s="31" t="s">
        <v>126</v>
      </c>
      <c r="C87" s="31" t="s">
        <v>122</v>
      </c>
      <c r="D87" s="31"/>
      <c r="E87" s="31"/>
    </row>
    <row r="88" spans="1:5" ht="38.25">
      <c r="A88" s="33">
        <v>87</v>
      </c>
      <c r="B88" s="31" t="s">
        <v>153</v>
      </c>
      <c r="C88" s="31" t="s">
        <v>127</v>
      </c>
      <c r="D88" s="31"/>
      <c r="E88" s="31" t="s">
        <v>229</v>
      </c>
    </row>
    <row r="89" spans="1:5" ht="12.75">
      <c r="A89" s="33">
        <v>88</v>
      </c>
      <c r="B89" s="31" t="s">
        <v>126</v>
      </c>
      <c r="C89" s="31" t="s">
        <v>170</v>
      </c>
      <c r="D89" s="31"/>
      <c r="E89" s="31" t="s">
        <v>137</v>
      </c>
    </row>
    <row r="90" spans="1:5" ht="12.75">
      <c r="A90" s="33">
        <v>89</v>
      </c>
      <c r="B90" s="31" t="s">
        <v>126</v>
      </c>
      <c r="C90" s="31" t="s">
        <v>127</v>
      </c>
      <c r="D90" s="31"/>
      <c r="E90" s="31"/>
    </row>
    <row r="91" spans="1:5" ht="12.75">
      <c r="A91" s="33">
        <v>90</v>
      </c>
      <c r="B91" s="31" t="s">
        <v>126</v>
      </c>
      <c r="C91" s="31" t="s">
        <v>122</v>
      </c>
      <c r="D91" s="31"/>
      <c r="E91" s="31"/>
    </row>
    <row r="92" spans="1:5" ht="12.75">
      <c r="A92" s="33">
        <v>91</v>
      </c>
      <c r="B92" s="31" t="s">
        <v>126</v>
      </c>
      <c r="C92" s="31" t="s">
        <v>127</v>
      </c>
      <c r="D92" s="31"/>
      <c r="E92" s="31"/>
    </row>
    <row r="93" spans="1:5" ht="12.75">
      <c r="A93" s="33">
        <v>92</v>
      </c>
      <c r="B93" s="31" t="s">
        <v>121</v>
      </c>
      <c r="C93" s="31" t="s">
        <v>130</v>
      </c>
      <c r="D93" s="31"/>
      <c r="E93" s="31"/>
    </row>
    <row r="94" spans="1:5" ht="25.5">
      <c r="A94" s="33">
        <v>93</v>
      </c>
      <c r="B94" s="31" t="s">
        <v>153</v>
      </c>
      <c r="C94" s="31" t="s">
        <v>127</v>
      </c>
      <c r="D94" s="31"/>
      <c r="E94" s="31" t="s">
        <v>230</v>
      </c>
    </row>
    <row r="95" spans="1:5" ht="51">
      <c r="A95" s="33">
        <v>94</v>
      </c>
      <c r="B95" s="31" t="s">
        <v>139</v>
      </c>
      <c r="C95" s="31" t="s">
        <v>127</v>
      </c>
      <c r="D95" s="31"/>
      <c r="E95" s="31" t="s">
        <v>231</v>
      </c>
    </row>
    <row r="96" spans="1:5" ht="25.5">
      <c r="A96" s="33">
        <v>95</v>
      </c>
      <c r="B96" s="31" t="s">
        <v>199</v>
      </c>
      <c r="C96" s="31" t="s">
        <v>133</v>
      </c>
      <c r="D96" s="31"/>
      <c r="E96" s="31"/>
    </row>
    <row r="97" spans="1:5" ht="12.75">
      <c r="A97" s="33">
        <v>96</v>
      </c>
      <c r="B97" s="31" t="s">
        <v>139</v>
      </c>
      <c r="C97" s="31" t="s">
        <v>130</v>
      </c>
      <c r="D97" s="31" t="s">
        <v>232</v>
      </c>
      <c r="E97" s="31" t="s">
        <v>233</v>
      </c>
    </row>
    <row r="98" spans="1:5" ht="25.5">
      <c r="A98" s="33">
        <v>97</v>
      </c>
      <c r="B98" s="31" t="s">
        <v>139</v>
      </c>
      <c r="C98" s="31" t="s">
        <v>122</v>
      </c>
      <c r="D98" s="31" t="s">
        <v>234</v>
      </c>
      <c r="E98" s="31" t="s">
        <v>235</v>
      </c>
    </row>
    <row r="99" spans="1:5" ht="25.5">
      <c r="A99" s="33">
        <v>98</v>
      </c>
      <c r="B99" s="31" t="s">
        <v>199</v>
      </c>
      <c r="C99" s="31" t="s">
        <v>127</v>
      </c>
      <c r="D99" s="31" t="s">
        <v>236</v>
      </c>
      <c r="E99" s="31" t="s">
        <v>237</v>
      </c>
    </row>
    <row r="100" spans="1:5" ht="25.5">
      <c r="A100" s="33">
        <v>99</v>
      </c>
      <c r="B100" s="31" t="s">
        <v>126</v>
      </c>
      <c r="C100" s="31" t="s">
        <v>170</v>
      </c>
      <c r="D100" s="31"/>
      <c r="E100" s="31" t="s">
        <v>238</v>
      </c>
    </row>
    <row r="101" spans="1:5" ht="12.75">
      <c r="A101" s="33">
        <v>100</v>
      </c>
      <c r="B101" s="31" t="s">
        <v>139</v>
      </c>
      <c r="C101" s="31" t="s">
        <v>130</v>
      </c>
      <c r="D101" s="31" t="s">
        <v>239</v>
      </c>
      <c r="E101" s="31" t="s">
        <v>240</v>
      </c>
    </row>
    <row r="102" spans="1:5" ht="12.75">
      <c r="A102" s="33">
        <v>101</v>
      </c>
      <c r="B102" s="31" t="s">
        <v>126</v>
      </c>
      <c r="C102" s="31" t="s">
        <v>170</v>
      </c>
      <c r="D102" s="31"/>
      <c r="E102" s="31" t="s">
        <v>167</v>
      </c>
    </row>
    <row r="103" spans="1:5" ht="63.75">
      <c r="A103" s="33">
        <v>102</v>
      </c>
      <c r="B103" s="31" t="s">
        <v>153</v>
      </c>
      <c r="C103" s="31" t="s">
        <v>122</v>
      </c>
      <c r="D103" s="31" t="s">
        <v>241</v>
      </c>
      <c r="E103" s="31" t="s">
        <v>242</v>
      </c>
    </row>
    <row r="104" spans="1:5" ht="12.75">
      <c r="A104" s="33">
        <v>103</v>
      </c>
      <c r="B104" s="31" t="s">
        <v>123</v>
      </c>
      <c r="C104" s="31" t="s">
        <v>127</v>
      </c>
      <c r="D104" s="31" t="s">
        <v>243</v>
      </c>
      <c r="E104" s="31" t="s">
        <v>244</v>
      </c>
    </row>
    <row r="105" spans="1:5" ht="12.75">
      <c r="A105" s="33">
        <v>104</v>
      </c>
      <c r="B105" s="31" t="s">
        <v>123</v>
      </c>
      <c r="C105" s="31" t="s">
        <v>170</v>
      </c>
      <c r="D105" s="31" t="s">
        <v>245</v>
      </c>
      <c r="E105" s="31" t="s">
        <v>246</v>
      </c>
    </row>
    <row r="106" spans="1:5" ht="12.75">
      <c r="A106" s="33">
        <v>105</v>
      </c>
      <c r="B106" s="31" t="s">
        <v>121</v>
      </c>
      <c r="C106" s="31" t="s">
        <v>127</v>
      </c>
      <c r="D106" s="31"/>
      <c r="E106" s="31"/>
    </row>
    <row r="107" spans="1:5" ht="12.75">
      <c r="A107" s="33">
        <v>106</v>
      </c>
      <c r="B107" s="31" t="s">
        <v>126</v>
      </c>
      <c r="C107" s="31" t="s">
        <v>130</v>
      </c>
      <c r="D107" s="31"/>
      <c r="E107" s="31"/>
    </row>
    <row r="108" spans="1:5" ht="12.75">
      <c r="A108" s="33">
        <v>107</v>
      </c>
      <c r="B108" s="31" t="s">
        <v>126</v>
      </c>
      <c r="C108" s="31" t="s">
        <v>127</v>
      </c>
      <c r="D108" s="31"/>
      <c r="E108" s="31" t="s">
        <v>247</v>
      </c>
    </row>
    <row r="109" spans="1:5" ht="12.75">
      <c r="A109" s="33">
        <v>108</v>
      </c>
      <c r="B109" s="31" t="s">
        <v>126</v>
      </c>
      <c r="C109" s="31" t="s">
        <v>223</v>
      </c>
      <c r="D109" s="31"/>
      <c r="E109" s="31"/>
    </row>
    <row r="110" spans="1:5" ht="12.75">
      <c r="A110" s="33">
        <v>109</v>
      </c>
      <c r="B110" s="31" t="s">
        <v>126</v>
      </c>
      <c r="C110" s="31" t="s">
        <v>122</v>
      </c>
      <c r="D110" s="31"/>
      <c r="E110" s="31"/>
    </row>
    <row r="111" spans="1:5" ht="12.75">
      <c r="A111" s="33">
        <v>110</v>
      </c>
      <c r="B111" s="31" t="s">
        <v>153</v>
      </c>
      <c r="C111" s="31" t="s">
        <v>127</v>
      </c>
      <c r="D111" s="31"/>
      <c r="E111" s="31" t="s">
        <v>248</v>
      </c>
    </row>
    <row r="112" spans="1:5" ht="12.75">
      <c r="A112" s="33">
        <v>111</v>
      </c>
      <c r="B112" s="31" t="s">
        <v>126</v>
      </c>
      <c r="C112" s="31" t="s">
        <v>127</v>
      </c>
      <c r="D112" s="31"/>
      <c r="E112" s="31"/>
    </row>
    <row r="113" spans="1:5" ht="25.5">
      <c r="A113" s="33">
        <v>112</v>
      </c>
      <c r="B113" s="31" t="s">
        <v>126</v>
      </c>
      <c r="C113" s="31" t="s">
        <v>130</v>
      </c>
      <c r="D113" s="31" t="s">
        <v>249</v>
      </c>
      <c r="E113" s="31" t="s">
        <v>250</v>
      </c>
    </row>
    <row r="114" spans="1:5" ht="25.5">
      <c r="A114" s="33">
        <v>113</v>
      </c>
      <c r="B114" s="31" t="s">
        <v>126</v>
      </c>
      <c r="C114" s="31" t="s">
        <v>127</v>
      </c>
      <c r="D114" s="31" t="s">
        <v>251</v>
      </c>
      <c r="E114" s="31" t="s">
        <v>252</v>
      </c>
    </row>
    <row r="115" spans="1:5" ht="12.75">
      <c r="A115" s="33">
        <v>114</v>
      </c>
      <c r="B115" s="31" t="s">
        <v>126</v>
      </c>
      <c r="C115" s="31" t="s">
        <v>122</v>
      </c>
      <c r="D115" s="31"/>
      <c r="E115" s="31"/>
    </row>
    <row r="116" spans="1:5" ht="12.75">
      <c r="A116" s="33">
        <v>115</v>
      </c>
      <c r="B116" s="31" t="s">
        <v>153</v>
      </c>
      <c r="C116" s="31" t="s">
        <v>130</v>
      </c>
      <c r="D116" s="31"/>
      <c r="E116" s="31"/>
    </row>
    <row r="117" spans="1:5" ht="12.75">
      <c r="A117" s="33">
        <v>116</v>
      </c>
      <c r="B117" s="31" t="s">
        <v>126</v>
      </c>
      <c r="C117" s="31" t="s">
        <v>127</v>
      </c>
      <c r="D117" s="31"/>
      <c r="E117" s="31" t="s">
        <v>253</v>
      </c>
    </row>
    <row r="118" spans="1:5" ht="12.75">
      <c r="A118" s="33">
        <v>117</v>
      </c>
      <c r="B118" s="31" t="s">
        <v>139</v>
      </c>
      <c r="C118" s="31" t="s">
        <v>127</v>
      </c>
      <c r="D118" s="31"/>
      <c r="E118" s="31" t="s">
        <v>254</v>
      </c>
    </row>
    <row r="119" spans="1:5" ht="25.5">
      <c r="A119" s="33">
        <v>118</v>
      </c>
      <c r="B119" s="31" t="s">
        <v>126</v>
      </c>
      <c r="C119" s="31" t="s">
        <v>127</v>
      </c>
      <c r="D119" s="31" t="s">
        <v>255</v>
      </c>
      <c r="E119" s="31" t="s">
        <v>256</v>
      </c>
    </row>
    <row r="120" spans="1:5" ht="12.75">
      <c r="A120" s="33">
        <v>119</v>
      </c>
      <c r="B120" s="31" t="s">
        <v>153</v>
      </c>
      <c r="C120" s="31" t="s">
        <v>127</v>
      </c>
      <c r="D120" s="31"/>
      <c r="E120" s="31"/>
    </row>
    <row r="121" spans="1:5" ht="12.75">
      <c r="A121" s="33">
        <v>120</v>
      </c>
      <c r="B121" s="31" t="s">
        <v>126</v>
      </c>
      <c r="C121" s="31" t="s">
        <v>122</v>
      </c>
      <c r="D121" s="31"/>
      <c r="E121" s="31"/>
    </row>
    <row r="122" spans="1:5" ht="25.5">
      <c r="A122" s="33">
        <v>121</v>
      </c>
      <c r="B122" s="31" t="s">
        <v>199</v>
      </c>
      <c r="C122" s="31" t="s">
        <v>133</v>
      </c>
      <c r="D122" s="31"/>
      <c r="E122" s="31" t="s">
        <v>257</v>
      </c>
    </row>
    <row r="123" spans="1:5" ht="12.75">
      <c r="A123" s="33">
        <v>122</v>
      </c>
      <c r="B123" s="31" t="s">
        <v>126</v>
      </c>
      <c r="C123" s="31" t="s">
        <v>122</v>
      </c>
      <c r="D123" s="31"/>
      <c r="E123" s="31"/>
    </row>
    <row r="124" spans="1:5" ht="12.75">
      <c r="A124" s="33">
        <v>123</v>
      </c>
      <c r="B124" s="31" t="s">
        <v>126</v>
      </c>
      <c r="C124" s="31" t="s">
        <v>122</v>
      </c>
      <c r="D124" s="31"/>
      <c r="E124" s="31"/>
    </row>
    <row r="125" spans="1:5" ht="25.5">
      <c r="A125" s="33">
        <v>124</v>
      </c>
      <c r="B125" s="31" t="s">
        <v>153</v>
      </c>
      <c r="C125" s="31" t="s">
        <v>127</v>
      </c>
      <c r="D125" s="31" t="s">
        <v>258</v>
      </c>
      <c r="E125" s="31" t="s">
        <v>259</v>
      </c>
    </row>
    <row r="126" spans="1:5" ht="25.5">
      <c r="A126" s="33">
        <v>125</v>
      </c>
      <c r="B126" s="31" t="s">
        <v>139</v>
      </c>
      <c r="C126" s="31" t="s">
        <v>127</v>
      </c>
      <c r="D126" s="31"/>
      <c r="E126" s="31" t="s">
        <v>260</v>
      </c>
    </row>
    <row r="127" spans="1:5" ht="38.25">
      <c r="A127" s="33">
        <v>126</v>
      </c>
      <c r="B127" s="31" t="s">
        <v>200</v>
      </c>
      <c r="C127" s="31" t="s">
        <v>122</v>
      </c>
      <c r="D127" s="31" t="s">
        <v>261</v>
      </c>
      <c r="E127" s="31" t="s">
        <v>262</v>
      </c>
    </row>
    <row r="128" spans="1:5" ht="12.75">
      <c r="A128" s="33">
        <v>127</v>
      </c>
      <c r="B128" s="31" t="s">
        <v>126</v>
      </c>
      <c r="C128" s="31" t="s">
        <v>122</v>
      </c>
      <c r="D128" s="31"/>
      <c r="E128" s="31"/>
    </row>
    <row r="129" spans="1:5" ht="25.5">
      <c r="A129" s="33">
        <v>128</v>
      </c>
      <c r="B129" s="31" t="s">
        <v>153</v>
      </c>
      <c r="C129" s="31" t="s">
        <v>127</v>
      </c>
      <c r="D129" s="31" t="s">
        <v>263</v>
      </c>
      <c r="E129" s="31" t="s">
        <v>264</v>
      </c>
    </row>
    <row r="130" spans="1:5" ht="25.5">
      <c r="A130" s="33">
        <v>129</v>
      </c>
      <c r="B130" s="31" t="s">
        <v>200</v>
      </c>
      <c r="C130" s="31" t="s">
        <v>122</v>
      </c>
      <c r="D130" s="31" t="s">
        <v>265</v>
      </c>
      <c r="E130" s="31" t="s">
        <v>266</v>
      </c>
    </row>
    <row r="131" spans="1:5" ht="25.5">
      <c r="A131" s="33">
        <v>130</v>
      </c>
      <c r="B131" s="31" t="s">
        <v>121</v>
      </c>
      <c r="C131" s="31" t="s">
        <v>127</v>
      </c>
      <c r="D131" s="31" t="s">
        <v>267</v>
      </c>
      <c r="E131" s="31" t="s">
        <v>268</v>
      </c>
    </row>
    <row r="132" spans="1:5" ht="12.75">
      <c r="A132" s="33">
        <v>131</v>
      </c>
      <c r="B132" s="31" t="s">
        <v>126</v>
      </c>
      <c r="C132" s="31" t="s">
        <v>127</v>
      </c>
      <c r="D132" s="31" t="s">
        <v>269</v>
      </c>
      <c r="E132" s="31" t="s">
        <v>270</v>
      </c>
    </row>
    <row r="133" spans="1:5" ht="38.25">
      <c r="A133" s="33">
        <v>132</v>
      </c>
      <c r="B133" s="31" t="s">
        <v>126</v>
      </c>
      <c r="C133" s="31" t="s">
        <v>127</v>
      </c>
      <c r="D133" s="31" t="s">
        <v>271</v>
      </c>
      <c r="E133" s="31" t="s">
        <v>272</v>
      </c>
    </row>
    <row r="134" spans="1:5" ht="25.5">
      <c r="A134" s="33">
        <v>133</v>
      </c>
      <c r="B134" s="31" t="s">
        <v>126</v>
      </c>
      <c r="C134" s="31" t="s">
        <v>122</v>
      </c>
      <c r="D134" s="31"/>
      <c r="E134" s="31" t="s">
        <v>273</v>
      </c>
    </row>
    <row r="135" spans="1:5" ht="12.75">
      <c r="A135" s="33">
        <v>134</v>
      </c>
      <c r="B135" s="31" t="s">
        <v>126</v>
      </c>
      <c r="C135" s="31" t="s">
        <v>130</v>
      </c>
      <c r="D135" s="31"/>
      <c r="E135" s="31"/>
    </row>
    <row r="136" spans="1:5" ht="25.5">
      <c r="A136" s="33">
        <v>135</v>
      </c>
      <c r="B136" s="31" t="s">
        <v>126</v>
      </c>
      <c r="C136" s="31" t="s">
        <v>127</v>
      </c>
      <c r="D136" s="31"/>
      <c r="E136" s="31" t="s">
        <v>274</v>
      </c>
    </row>
    <row r="137" spans="1:5" ht="12.75">
      <c r="A137" s="33">
        <v>136</v>
      </c>
      <c r="B137" s="31" t="s">
        <v>139</v>
      </c>
      <c r="C137" s="31" t="s">
        <v>127</v>
      </c>
      <c r="D137" s="31"/>
      <c r="E137" s="31"/>
    </row>
    <row r="138" spans="1:5" ht="12.75">
      <c r="A138" s="33">
        <v>137</v>
      </c>
      <c r="B138" s="31" t="s">
        <v>139</v>
      </c>
      <c r="C138" s="31" t="s">
        <v>170</v>
      </c>
      <c r="D138" s="31" t="s">
        <v>275</v>
      </c>
      <c r="E138" s="31" t="s">
        <v>276</v>
      </c>
    </row>
    <row r="139" spans="1:5" ht="25.5">
      <c r="A139" s="33">
        <v>138</v>
      </c>
      <c r="B139" s="31" t="s">
        <v>139</v>
      </c>
      <c r="C139" s="31" t="s">
        <v>133</v>
      </c>
      <c r="D139" s="31"/>
      <c r="E139" s="31" t="s">
        <v>277</v>
      </c>
    </row>
    <row r="140" spans="1:5" ht="12.75">
      <c r="A140" s="33">
        <v>139</v>
      </c>
      <c r="B140" s="31" t="s">
        <v>126</v>
      </c>
      <c r="C140" s="31" t="s">
        <v>130</v>
      </c>
      <c r="D140" s="31"/>
      <c r="E140" s="31" t="s">
        <v>278</v>
      </c>
    </row>
    <row r="141" spans="1:5" ht="12.75">
      <c r="A141" s="33">
        <v>140</v>
      </c>
      <c r="B141" s="31" t="s">
        <v>121</v>
      </c>
      <c r="C141" s="31" t="s">
        <v>170</v>
      </c>
      <c r="D141" s="31"/>
      <c r="E141" s="31" t="s">
        <v>279</v>
      </c>
    </row>
    <row r="142" spans="1:5" ht="12.75">
      <c r="A142" s="33">
        <v>141</v>
      </c>
      <c r="B142" s="31" t="s">
        <v>126</v>
      </c>
      <c r="C142" s="31" t="s">
        <v>127</v>
      </c>
      <c r="D142" s="31"/>
      <c r="E142" s="31"/>
    </row>
    <row r="143" spans="1:5" ht="25.5">
      <c r="A143" s="33">
        <v>142</v>
      </c>
      <c r="B143" s="31" t="s">
        <v>126</v>
      </c>
      <c r="C143" s="31" t="s">
        <v>130</v>
      </c>
      <c r="D143" s="31"/>
      <c r="E143" s="31" t="s">
        <v>280</v>
      </c>
    </row>
    <row r="144" spans="1:5" ht="38.25">
      <c r="A144" s="33">
        <v>143</v>
      </c>
      <c r="B144" s="31" t="s">
        <v>126</v>
      </c>
      <c r="C144" s="31" t="s">
        <v>133</v>
      </c>
      <c r="D144" s="31" t="s">
        <v>281</v>
      </c>
      <c r="E144" s="31" t="s">
        <v>282</v>
      </c>
    </row>
    <row r="145" spans="1:5" ht="25.5">
      <c r="A145" s="33">
        <v>144</v>
      </c>
      <c r="B145" s="31" t="s">
        <v>139</v>
      </c>
      <c r="C145" s="31" t="s">
        <v>127</v>
      </c>
      <c r="D145" s="31" t="s">
        <v>283</v>
      </c>
      <c r="E145" s="31" t="s">
        <v>284</v>
      </c>
    </row>
    <row r="146" spans="1:5" ht="25.5">
      <c r="A146" s="33">
        <v>145</v>
      </c>
      <c r="B146" s="31" t="s">
        <v>199</v>
      </c>
      <c r="C146" s="31" t="s">
        <v>127</v>
      </c>
      <c r="D146" s="31"/>
      <c r="E146" s="31" t="s">
        <v>285</v>
      </c>
    </row>
    <row r="147" spans="1:5" ht="12.75">
      <c r="A147" s="33">
        <v>146</v>
      </c>
      <c r="B147" s="31" t="s">
        <v>126</v>
      </c>
      <c r="C147" s="31" t="s">
        <v>127</v>
      </c>
      <c r="D147" s="31"/>
      <c r="E147" s="31"/>
    </row>
    <row r="148" spans="1:5" ht="12.75">
      <c r="A148" s="33">
        <v>147</v>
      </c>
      <c r="B148" s="31" t="s">
        <v>139</v>
      </c>
      <c r="C148" s="31" t="s">
        <v>130</v>
      </c>
      <c r="D148" s="31" t="s">
        <v>286</v>
      </c>
      <c r="E148" s="31" t="s">
        <v>287</v>
      </c>
    </row>
    <row r="149" spans="1:5" ht="12.75">
      <c r="A149" s="33">
        <v>148</v>
      </c>
      <c r="B149" s="31" t="s">
        <v>126</v>
      </c>
      <c r="C149" s="31" t="s">
        <v>127</v>
      </c>
      <c r="D149" s="31" t="s">
        <v>288</v>
      </c>
      <c r="E149" s="31" t="s">
        <v>289</v>
      </c>
    </row>
    <row r="150" spans="1:5" ht="12.75">
      <c r="A150" s="33">
        <v>149</v>
      </c>
      <c r="B150" s="31" t="s">
        <v>139</v>
      </c>
      <c r="C150" s="31" t="s">
        <v>127</v>
      </c>
      <c r="D150" s="31" t="s">
        <v>290</v>
      </c>
      <c r="E150" s="31" t="s">
        <v>291</v>
      </c>
    </row>
    <row r="151" spans="1:5" ht="12.75">
      <c r="A151" s="33">
        <v>150</v>
      </c>
      <c r="B151" s="31" t="s">
        <v>126</v>
      </c>
      <c r="C151" s="31" t="s">
        <v>122</v>
      </c>
      <c r="D151" s="31" t="s">
        <v>292</v>
      </c>
      <c r="E151" s="31" t="s">
        <v>293</v>
      </c>
    </row>
    <row r="152" spans="1:5" ht="12.75">
      <c r="A152" s="33">
        <v>151</v>
      </c>
      <c r="B152" s="31" t="s">
        <v>121</v>
      </c>
      <c r="C152" s="31" t="s">
        <v>127</v>
      </c>
      <c r="D152" s="31"/>
      <c r="E152" s="31" t="s">
        <v>294</v>
      </c>
    </row>
    <row r="153" spans="1:5" ht="25.5">
      <c r="A153" s="33">
        <v>152</v>
      </c>
      <c r="B153" s="31" t="s">
        <v>199</v>
      </c>
      <c r="C153" s="31" t="s">
        <v>130</v>
      </c>
      <c r="D153" s="31"/>
      <c r="E153" s="31"/>
    </row>
    <row r="154" spans="1:5" ht="12.75">
      <c r="A154" s="33">
        <v>153</v>
      </c>
      <c r="B154" s="31" t="s">
        <v>126</v>
      </c>
      <c r="C154" s="31" t="s">
        <v>122</v>
      </c>
      <c r="D154" s="31"/>
      <c r="E154" s="31"/>
    </row>
    <row r="155" spans="1:5" ht="25.5">
      <c r="A155" s="33">
        <v>154</v>
      </c>
      <c r="B155" s="31" t="s">
        <v>126</v>
      </c>
      <c r="C155" s="31" t="s">
        <v>127</v>
      </c>
      <c r="D155" s="31" t="s">
        <v>295</v>
      </c>
      <c r="E155" s="31" t="s">
        <v>296</v>
      </c>
    </row>
    <row r="156" spans="1:5" ht="25.5">
      <c r="A156" s="33">
        <v>155</v>
      </c>
      <c r="B156" s="31" t="s">
        <v>126</v>
      </c>
      <c r="C156" s="31" t="s">
        <v>127</v>
      </c>
      <c r="D156" s="31"/>
      <c r="E156" s="31" t="s">
        <v>297</v>
      </c>
    </row>
    <row r="157" spans="1:5" ht="12.75">
      <c r="A157" s="33">
        <v>156</v>
      </c>
      <c r="B157" s="31" t="s">
        <v>126</v>
      </c>
      <c r="C157" s="31" t="s">
        <v>127</v>
      </c>
      <c r="D157" s="31"/>
      <c r="E157" s="31" t="s">
        <v>298</v>
      </c>
    </row>
    <row r="158" spans="1:5" ht="102">
      <c r="A158" s="33">
        <v>157</v>
      </c>
      <c r="B158" s="31" t="s">
        <v>123</v>
      </c>
      <c r="C158" s="31" t="s">
        <v>133</v>
      </c>
      <c r="D158" s="31" t="s">
        <v>299</v>
      </c>
      <c r="E158" s="31" t="s">
        <v>300</v>
      </c>
    </row>
    <row r="159" spans="1:5" ht="12.75">
      <c r="A159" s="33">
        <v>158</v>
      </c>
      <c r="B159" s="31" t="s">
        <v>126</v>
      </c>
      <c r="C159" s="31" t="s">
        <v>127</v>
      </c>
      <c r="D159" s="31"/>
      <c r="E159" s="31"/>
    </row>
    <row r="160" spans="1:5" ht="12.75">
      <c r="A160" s="33">
        <v>159</v>
      </c>
      <c r="B160" s="31" t="s">
        <v>126</v>
      </c>
      <c r="C160" s="31" t="s">
        <v>130</v>
      </c>
      <c r="D160" s="31"/>
      <c r="E160" s="31"/>
    </row>
    <row r="161" spans="1:5" ht="38.25">
      <c r="A161" s="33">
        <v>160</v>
      </c>
      <c r="B161" s="31" t="s">
        <v>121</v>
      </c>
      <c r="C161" s="31" t="s">
        <v>127</v>
      </c>
      <c r="D161" s="31" t="s">
        <v>301</v>
      </c>
      <c r="E161" s="31" t="s">
        <v>302</v>
      </c>
    </row>
    <row r="162" spans="1:5" ht="25.5">
      <c r="A162" s="33">
        <v>161</v>
      </c>
      <c r="B162" s="31" t="s">
        <v>139</v>
      </c>
      <c r="C162" s="31" t="s">
        <v>133</v>
      </c>
      <c r="D162" s="31" t="s">
        <v>303</v>
      </c>
      <c r="E162" s="31" t="s">
        <v>304</v>
      </c>
    </row>
    <row r="163" spans="1:5" ht="12.75">
      <c r="A163" s="33">
        <v>162</v>
      </c>
      <c r="B163" s="31" t="s">
        <v>126</v>
      </c>
      <c r="C163" s="31" t="s">
        <v>130</v>
      </c>
      <c r="D163" s="31" t="s">
        <v>305</v>
      </c>
      <c r="E163" s="31" t="s">
        <v>306</v>
      </c>
    </row>
    <row r="164" spans="1:5" ht="12.75">
      <c r="A164" s="33">
        <v>163</v>
      </c>
      <c r="B164" s="31" t="s">
        <v>126</v>
      </c>
      <c r="C164" s="31" t="s">
        <v>133</v>
      </c>
      <c r="D164" s="31"/>
      <c r="E164" s="31" t="s">
        <v>307</v>
      </c>
    </row>
    <row r="165" spans="1:5" ht="12.75">
      <c r="A165" s="33">
        <v>164</v>
      </c>
      <c r="B165" s="31" t="s">
        <v>126</v>
      </c>
      <c r="C165" s="31" t="s">
        <v>122</v>
      </c>
      <c r="D165" s="31" t="s">
        <v>308</v>
      </c>
      <c r="E165" s="31" t="s">
        <v>309</v>
      </c>
    </row>
    <row r="166" spans="1:5" ht="12.75">
      <c r="A166" s="33">
        <v>165</v>
      </c>
      <c r="B166" s="31" t="s">
        <v>126</v>
      </c>
      <c r="C166" s="31" t="s">
        <v>130</v>
      </c>
      <c r="D166" s="31"/>
      <c r="E166" s="31"/>
    </row>
    <row r="167" spans="1:5" ht="12.75">
      <c r="A167" s="33">
        <v>166</v>
      </c>
      <c r="B167" s="31" t="s">
        <v>153</v>
      </c>
      <c r="C167" s="31" t="s">
        <v>127</v>
      </c>
      <c r="D167" s="31"/>
      <c r="E167" s="31"/>
    </row>
    <row r="168" spans="1:5" ht="12.75">
      <c r="A168" s="33">
        <v>167</v>
      </c>
      <c r="B168" s="31" t="s">
        <v>123</v>
      </c>
      <c r="C168" s="31" t="s">
        <v>122</v>
      </c>
      <c r="D168" s="31"/>
      <c r="E168" s="31"/>
    </row>
    <row r="169" spans="1:5" ht="12.75">
      <c r="A169" s="33">
        <v>168</v>
      </c>
      <c r="B169" s="31" t="s">
        <v>153</v>
      </c>
      <c r="C169" s="31" t="s">
        <v>127</v>
      </c>
      <c r="D169" s="31"/>
      <c r="E169" s="31"/>
    </row>
    <row r="170" spans="1:5" ht="89.25">
      <c r="A170" s="33">
        <v>169</v>
      </c>
      <c r="B170" s="31" t="s">
        <v>123</v>
      </c>
      <c r="C170" s="31" t="s">
        <v>122</v>
      </c>
      <c r="D170" s="31" t="s">
        <v>310</v>
      </c>
      <c r="E170" s="31"/>
    </row>
    <row r="171" spans="1:5" ht="25.5">
      <c r="A171" s="33">
        <v>170</v>
      </c>
      <c r="B171" s="31" t="s">
        <v>153</v>
      </c>
      <c r="C171" s="31" t="s">
        <v>170</v>
      </c>
      <c r="D171" s="31" t="s">
        <v>311</v>
      </c>
      <c r="E171" s="31" t="s">
        <v>311</v>
      </c>
    </row>
    <row r="172" spans="1:5" ht="12.75">
      <c r="A172" s="33">
        <v>171</v>
      </c>
      <c r="B172" s="31" t="s">
        <v>139</v>
      </c>
      <c r="C172" s="31" t="s">
        <v>127</v>
      </c>
      <c r="D172" s="31"/>
      <c r="E172" s="31"/>
    </row>
    <row r="173" spans="1:5" ht="12.75">
      <c r="A173" s="33">
        <v>172</v>
      </c>
      <c r="B173" s="31" t="s">
        <v>126</v>
      </c>
      <c r="C173" s="31" t="s">
        <v>127</v>
      </c>
      <c r="D173" s="31"/>
      <c r="E173" s="31"/>
    </row>
    <row r="174" spans="1:5" ht="12.75">
      <c r="A174" s="33">
        <v>173</v>
      </c>
      <c r="B174" s="31" t="s">
        <v>126</v>
      </c>
      <c r="C174" s="31" t="s">
        <v>122</v>
      </c>
      <c r="D174" s="31" t="s">
        <v>312</v>
      </c>
      <c r="E174" s="31" t="s">
        <v>313</v>
      </c>
    </row>
    <row r="175" spans="1:5" ht="25.5">
      <c r="A175" s="33">
        <v>174</v>
      </c>
      <c r="B175" s="31" t="s">
        <v>123</v>
      </c>
      <c r="C175" s="31" t="s">
        <v>127</v>
      </c>
      <c r="D175" s="31"/>
      <c r="E175" s="31" t="s">
        <v>314</v>
      </c>
    </row>
    <row r="176" spans="1:5" ht="12.75">
      <c r="A176" s="33">
        <v>175</v>
      </c>
      <c r="B176" s="31" t="s">
        <v>153</v>
      </c>
      <c r="C176" s="31" t="s">
        <v>127</v>
      </c>
      <c r="D176" s="31"/>
      <c r="E176" s="31"/>
    </row>
    <row r="177" spans="1:5" ht="38.25">
      <c r="A177" s="33">
        <v>176</v>
      </c>
      <c r="B177" s="31" t="s">
        <v>126</v>
      </c>
      <c r="C177" s="31" t="s">
        <v>170</v>
      </c>
      <c r="D177" s="31" t="s">
        <v>315</v>
      </c>
      <c r="E177" s="31" t="s">
        <v>316</v>
      </c>
    </row>
    <row r="178" spans="1:5" ht="12.75">
      <c r="A178" s="33">
        <v>177</v>
      </c>
      <c r="B178" s="31" t="s">
        <v>153</v>
      </c>
      <c r="C178" s="31" t="s">
        <v>127</v>
      </c>
      <c r="D178" s="31"/>
      <c r="E178" s="31"/>
    </row>
    <row r="179" spans="1:5" ht="12.75">
      <c r="A179" s="33">
        <v>178</v>
      </c>
      <c r="B179" s="31" t="s">
        <v>126</v>
      </c>
      <c r="C179" s="31" t="s">
        <v>127</v>
      </c>
      <c r="D179" s="31" t="s">
        <v>317</v>
      </c>
      <c r="E179" s="31" t="s">
        <v>318</v>
      </c>
    </row>
    <row r="180" spans="1:5" ht="25.5">
      <c r="A180" s="33">
        <v>179</v>
      </c>
      <c r="B180" s="31" t="s">
        <v>139</v>
      </c>
      <c r="C180" s="31" t="s">
        <v>133</v>
      </c>
      <c r="D180" s="31" t="s">
        <v>319</v>
      </c>
      <c r="E180" s="31" t="s">
        <v>320</v>
      </c>
    </row>
    <row r="181" spans="1:5" ht="12.75">
      <c r="A181" s="33">
        <v>180</v>
      </c>
      <c r="B181" s="31" t="s">
        <v>139</v>
      </c>
      <c r="C181" s="31" t="s">
        <v>127</v>
      </c>
      <c r="D181" s="31" t="s">
        <v>321</v>
      </c>
      <c r="E181" s="31" t="s">
        <v>322</v>
      </c>
    </row>
    <row r="182" spans="1:5" ht="12.75">
      <c r="A182" s="33">
        <v>181</v>
      </c>
      <c r="B182" s="31" t="s">
        <v>139</v>
      </c>
      <c r="C182" s="31" t="s">
        <v>122</v>
      </c>
      <c r="D182" s="31"/>
      <c r="E182" s="31"/>
    </row>
    <row r="183" spans="1:5" ht="25.5">
      <c r="A183" s="33">
        <v>182</v>
      </c>
      <c r="B183" s="31" t="s">
        <v>153</v>
      </c>
      <c r="C183" s="31" t="s">
        <v>127</v>
      </c>
      <c r="D183" s="31"/>
      <c r="E183" s="31" t="s">
        <v>323</v>
      </c>
    </row>
    <row r="184" spans="1:5" ht="38.25">
      <c r="A184" s="33">
        <v>183</v>
      </c>
      <c r="B184" s="31" t="s">
        <v>126</v>
      </c>
      <c r="C184" s="31" t="s">
        <v>130</v>
      </c>
      <c r="D184" s="31" t="s">
        <v>324</v>
      </c>
      <c r="E184" s="31" t="s">
        <v>325</v>
      </c>
    </row>
    <row r="185" spans="1:5" ht="12.75">
      <c r="A185" s="33">
        <v>184</v>
      </c>
      <c r="B185" s="31" t="s">
        <v>126</v>
      </c>
      <c r="C185" s="31" t="s">
        <v>127</v>
      </c>
      <c r="D185" s="31"/>
      <c r="E185" s="31"/>
    </row>
    <row r="186" spans="1:5" ht="12.75">
      <c r="A186" s="33">
        <v>185</v>
      </c>
      <c r="B186" s="31" t="s">
        <v>139</v>
      </c>
      <c r="C186" s="31" t="s">
        <v>133</v>
      </c>
      <c r="D186" s="31"/>
      <c r="E186" s="31"/>
    </row>
    <row r="187" spans="1:5" ht="12.75">
      <c r="A187" s="33">
        <v>186</v>
      </c>
      <c r="B187" s="31" t="s">
        <v>126</v>
      </c>
      <c r="C187" s="31" t="s">
        <v>122</v>
      </c>
      <c r="D187" s="31" t="s">
        <v>326</v>
      </c>
      <c r="E187" s="31" t="s">
        <v>327</v>
      </c>
    </row>
    <row r="188" spans="1:5" ht="25.5">
      <c r="A188" s="33">
        <v>187</v>
      </c>
      <c r="B188" s="31" t="s">
        <v>153</v>
      </c>
      <c r="C188" s="31" t="s">
        <v>127</v>
      </c>
      <c r="D188" s="31" t="s">
        <v>328</v>
      </c>
      <c r="E188" s="31" t="s">
        <v>329</v>
      </c>
    </row>
    <row r="189" spans="1:5" ht="12.75">
      <c r="A189" s="33">
        <v>188</v>
      </c>
      <c r="B189" s="31" t="s">
        <v>126</v>
      </c>
      <c r="C189" s="31" t="s">
        <v>122</v>
      </c>
      <c r="D189" s="31"/>
      <c r="E189" s="31"/>
    </row>
    <row r="190" spans="1:5" ht="38.25">
      <c r="A190" s="33">
        <v>189</v>
      </c>
      <c r="B190" s="31" t="s">
        <v>126</v>
      </c>
      <c r="C190" s="31" t="s">
        <v>127</v>
      </c>
      <c r="D190" s="31" t="s">
        <v>330</v>
      </c>
      <c r="E190" s="31" t="s">
        <v>331</v>
      </c>
    </row>
    <row r="191" spans="1:5" ht="38.25">
      <c r="A191" s="33">
        <v>190</v>
      </c>
      <c r="B191" s="31" t="s">
        <v>153</v>
      </c>
      <c r="C191" s="31" t="s">
        <v>133</v>
      </c>
      <c r="D191" s="31"/>
      <c r="E191" s="31" t="s">
        <v>332</v>
      </c>
    </row>
    <row r="192" spans="1:5" ht="25.5">
      <c r="A192" s="33">
        <v>191</v>
      </c>
      <c r="B192" s="31" t="s">
        <v>126</v>
      </c>
      <c r="C192" s="31" t="s">
        <v>130</v>
      </c>
      <c r="D192" s="31" t="s">
        <v>333</v>
      </c>
      <c r="E192" s="31" t="s">
        <v>334</v>
      </c>
    </row>
    <row r="193" spans="1:5" ht="25.5">
      <c r="A193" s="33">
        <v>192</v>
      </c>
      <c r="B193" s="31" t="s">
        <v>126</v>
      </c>
      <c r="C193" s="31" t="s">
        <v>127</v>
      </c>
      <c r="D193" s="31"/>
      <c r="E193" s="31" t="s">
        <v>335</v>
      </c>
    </row>
    <row r="194" spans="1:5" ht="25.5">
      <c r="A194" s="33">
        <v>193</v>
      </c>
      <c r="B194" s="31" t="s">
        <v>126</v>
      </c>
      <c r="C194" s="31" t="s">
        <v>130</v>
      </c>
      <c r="D194" s="31" t="s">
        <v>336</v>
      </c>
      <c r="E194" s="31" t="s">
        <v>337</v>
      </c>
    </row>
    <row r="195" spans="1:5" ht="12.75">
      <c r="A195" s="33">
        <v>194</v>
      </c>
      <c r="B195" s="31" t="s">
        <v>139</v>
      </c>
      <c r="C195" s="31" t="s">
        <v>127</v>
      </c>
      <c r="D195" s="31" t="s">
        <v>338</v>
      </c>
      <c r="E195" s="31"/>
    </row>
    <row r="196" spans="1:5" ht="25.5">
      <c r="A196" s="33">
        <v>195</v>
      </c>
      <c r="B196" s="31" t="s">
        <v>139</v>
      </c>
      <c r="C196" s="31" t="s">
        <v>122</v>
      </c>
      <c r="D196" s="31" t="s">
        <v>339</v>
      </c>
      <c r="E196" s="31"/>
    </row>
    <row r="197" spans="1:5" ht="12.75">
      <c r="A197" s="33">
        <v>196</v>
      </c>
      <c r="B197" s="31" t="s">
        <v>153</v>
      </c>
      <c r="C197" s="31" t="s">
        <v>133</v>
      </c>
      <c r="D197" s="31"/>
      <c r="E197" s="31"/>
    </row>
    <row r="198" spans="1:5" ht="25.5">
      <c r="A198" s="33">
        <v>197</v>
      </c>
      <c r="B198" s="31" t="s">
        <v>126</v>
      </c>
      <c r="C198" s="31" t="s">
        <v>127</v>
      </c>
      <c r="D198" s="31"/>
      <c r="E198" s="31" t="s">
        <v>340</v>
      </c>
    </row>
    <row r="199" spans="1:5" ht="25.5">
      <c r="A199" s="33">
        <v>198</v>
      </c>
      <c r="B199" s="31" t="s">
        <v>126</v>
      </c>
      <c r="C199" s="31" t="s">
        <v>127</v>
      </c>
      <c r="D199" s="31"/>
      <c r="E199" s="31" t="s">
        <v>341</v>
      </c>
    </row>
    <row r="200" spans="1:5" ht="38.25">
      <c r="A200" s="33">
        <v>199</v>
      </c>
      <c r="B200" s="31" t="s">
        <v>126</v>
      </c>
      <c r="C200" s="31" t="s">
        <v>127</v>
      </c>
      <c r="D200" s="31" t="s">
        <v>342</v>
      </c>
      <c r="E200" s="31" t="s">
        <v>343</v>
      </c>
    </row>
    <row r="201" spans="1:5" ht="25.5">
      <c r="A201" s="33">
        <v>200</v>
      </c>
      <c r="B201" s="31" t="s">
        <v>153</v>
      </c>
      <c r="C201" s="31" t="s">
        <v>130</v>
      </c>
      <c r="D201" s="31" t="s">
        <v>344</v>
      </c>
      <c r="E201" s="31" t="s">
        <v>345</v>
      </c>
    </row>
    <row r="202" spans="1:5" ht="25.5">
      <c r="A202" s="33">
        <v>201</v>
      </c>
      <c r="B202" s="31" t="s">
        <v>153</v>
      </c>
      <c r="C202" s="31" t="s">
        <v>130</v>
      </c>
      <c r="D202" s="31" t="s">
        <v>346</v>
      </c>
      <c r="E202" s="31" t="s">
        <v>347</v>
      </c>
    </row>
    <row r="203" spans="1:5" ht="12.75">
      <c r="A203" s="33">
        <v>202</v>
      </c>
      <c r="B203" s="31" t="s">
        <v>126</v>
      </c>
      <c r="C203" s="31" t="s">
        <v>127</v>
      </c>
      <c r="D203" s="31"/>
      <c r="E203" s="31"/>
    </row>
    <row r="204" spans="1:5" ht="25.5">
      <c r="A204" s="33">
        <v>203</v>
      </c>
      <c r="B204" s="31" t="s">
        <v>121</v>
      </c>
      <c r="C204" s="31" t="s">
        <v>122</v>
      </c>
      <c r="D204" s="31" t="s">
        <v>348</v>
      </c>
      <c r="E204" s="31" t="s">
        <v>349</v>
      </c>
    </row>
    <row r="205" spans="1:5" ht="25.5">
      <c r="A205" s="33">
        <v>204</v>
      </c>
      <c r="B205" s="31" t="s">
        <v>153</v>
      </c>
      <c r="C205" s="31" t="s">
        <v>127</v>
      </c>
      <c r="D205" s="31" t="s">
        <v>350</v>
      </c>
      <c r="E205" s="31" t="s">
        <v>351</v>
      </c>
    </row>
    <row r="206" spans="1:5" ht="127.5">
      <c r="A206" s="33">
        <v>205</v>
      </c>
      <c r="B206" s="31" t="s">
        <v>139</v>
      </c>
      <c r="C206" s="31" t="s">
        <v>133</v>
      </c>
      <c r="D206" s="31" t="s">
        <v>352</v>
      </c>
      <c r="E206" s="31" t="s">
        <v>353</v>
      </c>
    </row>
    <row r="207" spans="1:5" ht="38.25">
      <c r="A207" s="33">
        <v>206</v>
      </c>
      <c r="B207" s="31" t="s">
        <v>126</v>
      </c>
      <c r="C207" s="31" t="s">
        <v>170</v>
      </c>
      <c r="D207" s="31"/>
      <c r="E207" s="31" t="s">
        <v>354</v>
      </c>
    </row>
    <row r="208" spans="1:5" ht="25.5">
      <c r="A208" s="33">
        <v>207</v>
      </c>
      <c r="B208" s="31" t="s">
        <v>126</v>
      </c>
      <c r="C208" s="31" t="s">
        <v>122</v>
      </c>
      <c r="D208" s="31" t="s">
        <v>355</v>
      </c>
      <c r="E208" s="31" t="s">
        <v>356</v>
      </c>
    </row>
    <row r="209" spans="1:5" ht="12.75">
      <c r="A209" s="33">
        <v>208</v>
      </c>
      <c r="B209" s="31" t="s">
        <v>126</v>
      </c>
      <c r="C209" s="31" t="s">
        <v>127</v>
      </c>
      <c r="D209" s="31"/>
      <c r="E209" s="31"/>
    </row>
    <row r="210" spans="1:5" ht="25.5">
      <c r="A210" s="33">
        <v>209</v>
      </c>
      <c r="B210" s="31" t="s">
        <v>121</v>
      </c>
      <c r="C210" s="31" t="s">
        <v>127</v>
      </c>
      <c r="D210" s="31" t="s">
        <v>357</v>
      </c>
      <c r="E210" s="31" t="s">
        <v>358</v>
      </c>
    </row>
    <row r="211" spans="1:5" ht="12.75">
      <c r="A211" s="33">
        <v>210</v>
      </c>
      <c r="B211" s="31" t="s">
        <v>126</v>
      </c>
      <c r="C211" s="31" t="s">
        <v>127</v>
      </c>
      <c r="D211" s="31"/>
      <c r="E211" s="31"/>
    </row>
    <row r="212" spans="1:5" ht="12.75">
      <c r="A212" s="33">
        <v>211</v>
      </c>
      <c r="B212" s="31" t="s">
        <v>126</v>
      </c>
      <c r="C212" s="31" t="s">
        <v>130</v>
      </c>
      <c r="D212" s="31" t="s">
        <v>359</v>
      </c>
      <c r="E212" s="31" t="s">
        <v>360</v>
      </c>
    </row>
    <row r="213" spans="1:5" ht="38.25">
      <c r="A213" s="33">
        <v>212</v>
      </c>
      <c r="B213" s="31" t="s">
        <v>121</v>
      </c>
      <c r="C213" s="31" t="s">
        <v>122</v>
      </c>
      <c r="D213" s="31"/>
      <c r="E213" s="31" t="s">
        <v>361</v>
      </c>
    </row>
    <row r="214" spans="1:5" ht="12.75">
      <c r="A214" s="33">
        <v>213</v>
      </c>
      <c r="B214" s="31" t="s">
        <v>126</v>
      </c>
      <c r="C214" s="31" t="s">
        <v>122</v>
      </c>
      <c r="D214" s="31" t="s">
        <v>362</v>
      </c>
      <c r="E214" s="31" t="s">
        <v>363</v>
      </c>
    </row>
    <row r="215" spans="1:5" ht="25.5">
      <c r="A215" s="33">
        <v>214</v>
      </c>
      <c r="B215" s="31" t="s">
        <v>121</v>
      </c>
      <c r="C215" s="31" t="s">
        <v>130</v>
      </c>
      <c r="D215" s="31"/>
      <c r="E215" s="31" t="s">
        <v>364</v>
      </c>
    </row>
    <row r="216" spans="1:5" ht="12.75">
      <c r="A216" s="33">
        <v>215</v>
      </c>
      <c r="B216" s="31" t="s">
        <v>126</v>
      </c>
      <c r="C216" s="31" t="s">
        <v>127</v>
      </c>
      <c r="D216" s="31"/>
      <c r="E216" s="31" t="s">
        <v>365</v>
      </c>
    </row>
    <row r="217" spans="1:5" ht="12.75">
      <c r="A217" s="33">
        <v>216</v>
      </c>
      <c r="B217" s="31" t="s">
        <v>139</v>
      </c>
      <c r="C217" s="31" t="s">
        <v>127</v>
      </c>
      <c r="D217" s="31"/>
      <c r="E217" s="31" t="s">
        <v>366</v>
      </c>
    </row>
    <row r="218" spans="1:5" ht="12.75">
      <c r="A218" s="33">
        <v>217</v>
      </c>
      <c r="B218" s="31" t="s">
        <v>121</v>
      </c>
      <c r="C218" s="31" t="s">
        <v>170</v>
      </c>
      <c r="D218" s="31"/>
      <c r="E218" s="31" t="s">
        <v>367</v>
      </c>
    </row>
    <row r="219" spans="1:5" ht="25.5">
      <c r="A219" s="33">
        <v>218</v>
      </c>
      <c r="B219" s="31" t="s">
        <v>126</v>
      </c>
      <c r="C219" s="31" t="s">
        <v>122</v>
      </c>
      <c r="D219" s="31" t="s">
        <v>368</v>
      </c>
      <c r="E219" s="31" t="s">
        <v>369</v>
      </c>
    </row>
    <row r="220" spans="1:5" ht="25.5">
      <c r="A220" s="33">
        <v>219</v>
      </c>
      <c r="B220" s="31" t="s">
        <v>126</v>
      </c>
      <c r="C220" s="31" t="s">
        <v>122</v>
      </c>
      <c r="D220" s="31" t="s">
        <v>370</v>
      </c>
      <c r="E220" s="31" t="s">
        <v>371</v>
      </c>
    </row>
    <row r="221" spans="1:5" ht="12.75">
      <c r="A221" s="33">
        <v>220</v>
      </c>
      <c r="B221" s="31" t="s">
        <v>153</v>
      </c>
      <c r="C221" s="31" t="s">
        <v>127</v>
      </c>
      <c r="D221" s="31"/>
      <c r="E221" s="31"/>
    </row>
    <row r="222" spans="1:5" ht="12.75">
      <c r="A222" s="33">
        <v>221</v>
      </c>
      <c r="B222" s="31" t="s">
        <v>126</v>
      </c>
      <c r="C222" s="31" t="s">
        <v>127</v>
      </c>
      <c r="D222" s="31"/>
      <c r="E222" s="31"/>
    </row>
    <row r="223" spans="1:5" ht="12.75">
      <c r="A223" s="33">
        <v>222</v>
      </c>
      <c r="B223" s="31" t="s">
        <v>126</v>
      </c>
      <c r="C223" s="31" t="s">
        <v>133</v>
      </c>
      <c r="D223" s="31"/>
      <c r="E223" s="31"/>
    </row>
    <row r="224" spans="1:5" ht="38.25">
      <c r="A224" s="33">
        <v>223</v>
      </c>
      <c r="B224" s="31" t="s">
        <v>126</v>
      </c>
      <c r="C224" s="31" t="s">
        <v>127</v>
      </c>
      <c r="D224" s="31" t="s">
        <v>372</v>
      </c>
      <c r="E224" s="31" t="s">
        <v>373</v>
      </c>
    </row>
    <row r="225" spans="1:5" ht="38.25">
      <c r="A225" s="33">
        <v>224</v>
      </c>
      <c r="B225" s="31" t="s">
        <v>199</v>
      </c>
      <c r="C225" s="31" t="s">
        <v>133</v>
      </c>
      <c r="D225" s="31" t="s">
        <v>374</v>
      </c>
      <c r="E225" s="31" t="s">
        <v>375</v>
      </c>
    </row>
    <row r="226" spans="1:5" ht="25.5">
      <c r="A226" s="33">
        <v>225</v>
      </c>
      <c r="B226" s="31" t="s">
        <v>153</v>
      </c>
      <c r="C226" s="31" t="s">
        <v>127</v>
      </c>
      <c r="D226" s="31" t="s">
        <v>376</v>
      </c>
      <c r="E226" s="31" t="s">
        <v>377</v>
      </c>
    </row>
    <row r="227" spans="1:5" ht="51">
      <c r="A227" s="33">
        <v>226</v>
      </c>
      <c r="B227" s="31" t="s">
        <v>126</v>
      </c>
      <c r="C227" s="31" t="s">
        <v>122</v>
      </c>
      <c r="D227" s="31" t="s">
        <v>378</v>
      </c>
      <c r="E227" s="31" t="s">
        <v>379</v>
      </c>
    </row>
    <row r="228" spans="1:5" ht="25.5">
      <c r="A228" s="33">
        <v>227</v>
      </c>
      <c r="B228" s="31" t="s">
        <v>121</v>
      </c>
      <c r="C228" s="31" t="s">
        <v>170</v>
      </c>
      <c r="D228" s="31" t="s">
        <v>380</v>
      </c>
      <c r="E228" s="31" t="s">
        <v>381</v>
      </c>
    </row>
    <row r="229" spans="1:5" ht="25.5">
      <c r="A229" s="33">
        <v>228</v>
      </c>
      <c r="B229" s="31" t="s">
        <v>199</v>
      </c>
      <c r="C229" s="31" t="s">
        <v>127</v>
      </c>
      <c r="D229" s="31" t="s">
        <v>382</v>
      </c>
      <c r="E229" s="31" t="s">
        <v>383</v>
      </c>
    </row>
    <row r="230" spans="1:5" ht="25.5">
      <c r="A230" s="33">
        <v>229</v>
      </c>
      <c r="B230" s="31" t="s">
        <v>126</v>
      </c>
      <c r="C230" s="31" t="s">
        <v>127</v>
      </c>
      <c r="D230" s="31" t="s">
        <v>171</v>
      </c>
      <c r="E230" s="31" t="s">
        <v>384</v>
      </c>
    </row>
    <row r="231" spans="1:5" ht="12.75">
      <c r="A231" s="33">
        <v>230</v>
      </c>
      <c r="B231" s="31" t="s">
        <v>153</v>
      </c>
      <c r="C231" s="31" t="s">
        <v>130</v>
      </c>
      <c r="D231" s="31"/>
      <c r="E231" s="31"/>
    </row>
    <row r="232" spans="1:5" ht="12.75">
      <c r="A232" s="33">
        <v>231</v>
      </c>
      <c r="B232" s="31" t="s">
        <v>126</v>
      </c>
      <c r="C232" s="31" t="s">
        <v>127</v>
      </c>
      <c r="D232" s="31"/>
      <c r="E232" s="31"/>
    </row>
    <row r="233" spans="1:5" ht="12.75">
      <c r="A233" s="33">
        <v>232</v>
      </c>
      <c r="B233" s="31" t="s">
        <v>121</v>
      </c>
      <c r="C233" s="31" t="s">
        <v>122</v>
      </c>
      <c r="D233" s="31" t="s">
        <v>385</v>
      </c>
      <c r="E233" s="31" t="s">
        <v>386</v>
      </c>
    </row>
    <row r="234" spans="1:5" ht="25.5">
      <c r="A234" s="33">
        <v>233</v>
      </c>
      <c r="B234" s="31" t="s">
        <v>200</v>
      </c>
      <c r="C234" s="31" t="s">
        <v>170</v>
      </c>
      <c r="D234" s="31"/>
      <c r="E234" s="31" t="s">
        <v>387</v>
      </c>
    </row>
    <row r="235" spans="1:5" ht="12.75">
      <c r="A235" s="33">
        <v>234</v>
      </c>
      <c r="B235" s="31" t="s">
        <v>126</v>
      </c>
      <c r="C235" s="31" t="s">
        <v>130</v>
      </c>
      <c r="D235" s="31"/>
      <c r="E235" s="31"/>
    </row>
    <row r="236" spans="1:5" ht="12.75">
      <c r="A236" s="33">
        <v>235</v>
      </c>
      <c r="B236" s="31" t="s">
        <v>139</v>
      </c>
      <c r="C236" s="31" t="s">
        <v>127</v>
      </c>
      <c r="D236" s="31"/>
      <c r="E236" s="31"/>
    </row>
    <row r="237" spans="1:5" ht="38.25">
      <c r="A237" s="33">
        <v>236</v>
      </c>
      <c r="B237" s="31" t="s">
        <v>126</v>
      </c>
      <c r="C237" s="31" t="s">
        <v>122</v>
      </c>
      <c r="D237" s="31" t="s">
        <v>388</v>
      </c>
      <c r="E237" s="31" t="s">
        <v>389</v>
      </c>
    </row>
    <row r="238" spans="1:5" ht="38.25">
      <c r="A238" s="33">
        <v>237</v>
      </c>
      <c r="B238" s="31" t="s">
        <v>121</v>
      </c>
      <c r="C238" s="31" t="s">
        <v>127</v>
      </c>
      <c r="D238" s="31"/>
      <c r="E238" s="31" t="s">
        <v>390</v>
      </c>
    </row>
    <row r="239" spans="1:5" ht="12.75">
      <c r="A239" s="33">
        <v>238</v>
      </c>
      <c r="B239" s="31" t="s">
        <v>121</v>
      </c>
      <c r="C239" s="31" t="s">
        <v>127</v>
      </c>
      <c r="D239" s="31"/>
      <c r="E239" s="31"/>
    </row>
    <row r="240" spans="1:5" ht="38.25">
      <c r="A240" s="33">
        <v>239</v>
      </c>
      <c r="B240" s="31" t="s">
        <v>139</v>
      </c>
      <c r="C240" s="31" t="s">
        <v>122</v>
      </c>
      <c r="D240" s="31" t="s">
        <v>391</v>
      </c>
      <c r="E240" s="31" t="s">
        <v>392</v>
      </c>
    </row>
    <row r="241" spans="1:5" ht="12.75">
      <c r="A241" s="33">
        <v>240</v>
      </c>
      <c r="B241" s="31" t="s">
        <v>153</v>
      </c>
      <c r="C241" s="31" t="s">
        <v>130</v>
      </c>
      <c r="D241" s="31"/>
      <c r="E241" s="31" t="s">
        <v>393</v>
      </c>
    </row>
    <row r="242" spans="1:5" ht="51">
      <c r="A242" s="33">
        <v>241</v>
      </c>
      <c r="B242" s="31" t="s">
        <v>123</v>
      </c>
      <c r="C242" s="31" t="s">
        <v>127</v>
      </c>
      <c r="D242" s="31" t="s">
        <v>394</v>
      </c>
      <c r="E242" s="31" t="s">
        <v>395</v>
      </c>
    </row>
    <row r="243" spans="1:5" ht="12.75">
      <c r="A243" s="33">
        <v>242</v>
      </c>
      <c r="B243" s="31" t="s">
        <v>126</v>
      </c>
      <c r="C243" s="31" t="s">
        <v>127</v>
      </c>
      <c r="D243" s="31" t="s">
        <v>396</v>
      </c>
      <c r="E243" s="31" t="s">
        <v>397</v>
      </c>
    </row>
    <row r="244" spans="1:5" ht="12.75">
      <c r="A244" s="33">
        <v>243</v>
      </c>
      <c r="B244" s="31" t="s">
        <v>398</v>
      </c>
      <c r="C244" s="31" t="s">
        <v>130</v>
      </c>
      <c r="D244" s="31" t="s">
        <v>399</v>
      </c>
      <c r="E244" s="31" t="s">
        <v>400</v>
      </c>
    </row>
    <row r="245" spans="1:5" ht="12.75">
      <c r="A245" s="33">
        <v>244</v>
      </c>
      <c r="B245" s="31" t="s">
        <v>123</v>
      </c>
      <c r="C245" s="31" t="s">
        <v>133</v>
      </c>
      <c r="D245" s="31"/>
      <c r="E245" s="31"/>
    </row>
    <row r="246" spans="1:5" ht="12.75">
      <c r="A246" s="33">
        <v>245</v>
      </c>
      <c r="B246" s="31" t="s">
        <v>126</v>
      </c>
      <c r="C246" s="31" t="s">
        <v>122</v>
      </c>
      <c r="D246" s="31" t="s">
        <v>401</v>
      </c>
      <c r="E246" s="31" t="s">
        <v>402</v>
      </c>
    </row>
    <row r="247" spans="1:5" ht="12.75">
      <c r="A247" s="33">
        <v>246</v>
      </c>
      <c r="B247" s="31" t="s">
        <v>123</v>
      </c>
      <c r="C247" s="31" t="s">
        <v>127</v>
      </c>
      <c r="D247" s="31" t="s">
        <v>403</v>
      </c>
      <c r="E247" s="31" t="s">
        <v>404</v>
      </c>
    </row>
    <row r="248" spans="1:5" ht="51">
      <c r="A248" s="33">
        <v>247</v>
      </c>
      <c r="B248" s="31" t="s">
        <v>139</v>
      </c>
      <c r="C248" s="31" t="s">
        <v>130</v>
      </c>
      <c r="D248" s="31" t="s">
        <v>405</v>
      </c>
      <c r="E248" s="31"/>
    </row>
    <row r="249" spans="1:5" ht="12.75">
      <c r="A249" s="33">
        <v>248</v>
      </c>
      <c r="B249" s="31" t="s">
        <v>121</v>
      </c>
      <c r="C249" s="31" t="s">
        <v>127</v>
      </c>
      <c r="D249" s="31" t="s">
        <v>406</v>
      </c>
      <c r="E249" s="31" t="s">
        <v>407</v>
      </c>
    </row>
    <row r="250" spans="1:5" ht="12.75">
      <c r="A250" s="33">
        <v>249</v>
      </c>
      <c r="B250" s="31" t="s">
        <v>126</v>
      </c>
      <c r="C250" s="31" t="s">
        <v>127</v>
      </c>
      <c r="D250" s="31" t="s">
        <v>408</v>
      </c>
      <c r="E250" s="31" t="s">
        <v>409</v>
      </c>
    </row>
    <row r="251" spans="1:5" ht="12.75">
      <c r="A251" s="33">
        <v>250</v>
      </c>
      <c r="B251" s="31" t="s">
        <v>126</v>
      </c>
      <c r="C251" s="31" t="s">
        <v>127</v>
      </c>
      <c r="D251" s="31" t="s">
        <v>410</v>
      </c>
      <c r="E251" s="31" t="s">
        <v>411</v>
      </c>
    </row>
    <row r="252" spans="1:5" ht="12.75">
      <c r="A252" s="33">
        <v>251</v>
      </c>
      <c r="B252" s="31" t="s">
        <v>126</v>
      </c>
      <c r="C252" s="31" t="s">
        <v>127</v>
      </c>
      <c r="D252" s="31"/>
      <c r="E252" s="31"/>
    </row>
    <row r="253" spans="1:5" ht="25.5">
      <c r="A253" s="33">
        <v>252</v>
      </c>
      <c r="B253" s="31" t="s">
        <v>200</v>
      </c>
      <c r="C253" s="31" t="s">
        <v>130</v>
      </c>
      <c r="D253" s="31"/>
      <c r="E253" s="31"/>
    </row>
    <row r="254" spans="1:5" ht="12.75">
      <c r="A254" s="33">
        <v>253</v>
      </c>
      <c r="B254" s="31" t="s">
        <v>126</v>
      </c>
      <c r="C254" s="31" t="s">
        <v>127</v>
      </c>
      <c r="D254" s="31" t="s">
        <v>412</v>
      </c>
      <c r="E254" s="31" t="s">
        <v>413</v>
      </c>
    </row>
    <row r="255" spans="1:5" ht="38.25">
      <c r="A255" s="33">
        <v>254</v>
      </c>
      <c r="B255" s="31" t="s">
        <v>126</v>
      </c>
      <c r="C255" s="31" t="s">
        <v>122</v>
      </c>
      <c r="D255" s="31" t="s">
        <v>414</v>
      </c>
      <c r="E255" s="31"/>
    </row>
    <row r="256" spans="1:5" ht="12.75">
      <c r="A256" s="33">
        <v>255</v>
      </c>
      <c r="B256" s="31" t="s">
        <v>126</v>
      </c>
      <c r="C256" s="31" t="s">
        <v>122</v>
      </c>
      <c r="D256" s="31"/>
      <c r="E256" s="31"/>
    </row>
    <row r="257" spans="1:5" ht="38.25">
      <c r="A257" s="33">
        <v>256</v>
      </c>
      <c r="B257" s="31" t="s">
        <v>199</v>
      </c>
      <c r="C257" s="31" t="s">
        <v>122</v>
      </c>
      <c r="D257" s="31" t="s">
        <v>0</v>
      </c>
      <c r="E257" s="31" t="s">
        <v>1</v>
      </c>
    </row>
    <row r="258" spans="1:5" ht="25.5">
      <c r="A258" s="33">
        <v>257</v>
      </c>
      <c r="B258" s="31" t="s">
        <v>199</v>
      </c>
      <c r="C258" s="31" t="s">
        <v>122</v>
      </c>
      <c r="D258" s="31"/>
      <c r="E258" s="31"/>
    </row>
    <row r="259" spans="1:5" ht="12.75">
      <c r="A259" s="33">
        <v>258</v>
      </c>
      <c r="B259" s="31" t="s">
        <v>126</v>
      </c>
      <c r="C259" s="31" t="s">
        <v>127</v>
      </c>
      <c r="D259" s="31"/>
      <c r="E259" s="31" t="s">
        <v>2</v>
      </c>
    </row>
    <row r="260" spans="1:5" ht="12.75">
      <c r="A260" s="33">
        <v>259</v>
      </c>
      <c r="B260" s="31" t="s">
        <v>123</v>
      </c>
      <c r="C260" s="31" t="s">
        <v>133</v>
      </c>
      <c r="D260" s="31" t="s">
        <v>3</v>
      </c>
      <c r="E260" s="31" t="s">
        <v>4</v>
      </c>
    </row>
    <row r="261" spans="1:5" ht="25.5">
      <c r="A261" s="33">
        <v>260</v>
      </c>
      <c r="B261" s="31" t="s">
        <v>200</v>
      </c>
      <c r="C261" s="31" t="s">
        <v>122</v>
      </c>
      <c r="D261" s="31" t="s">
        <v>5</v>
      </c>
      <c r="E261" s="31" t="s">
        <v>6</v>
      </c>
    </row>
    <row r="262" spans="1:5" ht="25.5">
      <c r="A262" s="33">
        <v>261</v>
      </c>
      <c r="B262" s="31" t="s">
        <v>199</v>
      </c>
      <c r="C262" s="31" t="s">
        <v>127</v>
      </c>
      <c r="D262" s="31" t="s">
        <v>7</v>
      </c>
      <c r="E262" s="31" t="s">
        <v>8</v>
      </c>
    </row>
    <row r="263" spans="1:5" ht="12.75">
      <c r="A263" s="33">
        <v>262</v>
      </c>
      <c r="B263" s="31" t="s">
        <v>153</v>
      </c>
      <c r="C263" s="31" t="s">
        <v>130</v>
      </c>
      <c r="D263" s="31" t="s">
        <v>9</v>
      </c>
      <c r="E263" s="31" t="s">
        <v>10</v>
      </c>
    </row>
    <row r="264" spans="1:5" ht="25.5">
      <c r="A264" s="33">
        <v>263</v>
      </c>
      <c r="B264" s="31" t="s">
        <v>126</v>
      </c>
      <c r="C264" s="31" t="s">
        <v>127</v>
      </c>
      <c r="D264" s="31" t="s">
        <v>11</v>
      </c>
      <c r="E264" s="31" t="s">
        <v>12</v>
      </c>
    </row>
    <row r="265" spans="1:5" ht="12.75">
      <c r="A265" s="33">
        <v>264</v>
      </c>
      <c r="B265" s="31" t="s">
        <v>126</v>
      </c>
      <c r="C265" s="31" t="s">
        <v>130</v>
      </c>
      <c r="D265" s="31"/>
      <c r="E265" s="31" t="s">
        <v>13</v>
      </c>
    </row>
    <row r="266" spans="1:5" ht="12.75">
      <c r="A266" s="33">
        <v>265</v>
      </c>
      <c r="B266" s="31" t="s">
        <v>153</v>
      </c>
      <c r="C266" s="31" t="s">
        <v>130</v>
      </c>
      <c r="D266" s="31"/>
      <c r="E266" s="31"/>
    </row>
    <row r="267" spans="1:5" ht="38.25">
      <c r="A267" s="33">
        <v>266</v>
      </c>
      <c r="B267" s="31" t="s">
        <v>199</v>
      </c>
      <c r="C267" s="31" t="s">
        <v>127</v>
      </c>
      <c r="D267" s="31" t="s">
        <v>14</v>
      </c>
      <c r="E267" s="31" t="s">
        <v>15</v>
      </c>
    </row>
    <row r="268" spans="1:5" ht="12.75">
      <c r="A268" s="33">
        <v>267</v>
      </c>
      <c r="B268" s="31" t="s">
        <v>126</v>
      </c>
      <c r="C268" s="31" t="s">
        <v>130</v>
      </c>
      <c r="D268" s="31"/>
      <c r="E268" s="31"/>
    </row>
    <row r="269" spans="1:5" ht="51">
      <c r="A269" s="33">
        <v>268</v>
      </c>
      <c r="B269" s="31" t="s">
        <v>126</v>
      </c>
      <c r="C269" s="31" t="s">
        <v>127</v>
      </c>
      <c r="D269" s="31" t="s">
        <v>16</v>
      </c>
      <c r="E269" s="31" t="s">
        <v>17</v>
      </c>
    </row>
    <row r="270" spans="1:5" ht="12.75">
      <c r="A270" s="33">
        <v>269</v>
      </c>
      <c r="B270" s="31" t="s">
        <v>121</v>
      </c>
      <c r="C270" s="31" t="s">
        <v>127</v>
      </c>
      <c r="D270" s="31" t="s">
        <v>263</v>
      </c>
      <c r="E270" s="31" t="s">
        <v>18</v>
      </c>
    </row>
    <row r="271" spans="1:5" ht="12.75">
      <c r="A271" s="33">
        <v>270</v>
      </c>
      <c r="B271" s="31" t="s">
        <v>126</v>
      </c>
      <c r="C271" s="31" t="s">
        <v>122</v>
      </c>
      <c r="D271" s="31"/>
      <c r="E271" s="31"/>
    </row>
    <row r="272" spans="1:5" ht="25.5">
      <c r="A272" s="33">
        <v>271</v>
      </c>
      <c r="B272" s="31" t="s">
        <v>126</v>
      </c>
      <c r="C272" s="31" t="s">
        <v>122</v>
      </c>
      <c r="D272" s="31" t="s">
        <v>19</v>
      </c>
      <c r="E272" s="31" t="s">
        <v>20</v>
      </c>
    </row>
    <row r="273" spans="1:5" ht="12.75">
      <c r="A273" s="33">
        <v>272</v>
      </c>
      <c r="B273" s="31" t="s">
        <v>126</v>
      </c>
      <c r="C273" s="31" t="s">
        <v>223</v>
      </c>
      <c r="D273" s="31" t="s">
        <v>21</v>
      </c>
      <c r="E273" s="31" t="s">
        <v>22</v>
      </c>
    </row>
    <row r="274" spans="1:5" ht="76.5">
      <c r="A274" s="33">
        <v>273</v>
      </c>
      <c r="B274" s="31" t="s">
        <v>139</v>
      </c>
      <c r="C274" s="31" t="s">
        <v>223</v>
      </c>
      <c r="D274" s="31" t="s">
        <v>23</v>
      </c>
      <c r="E274" s="31" t="s">
        <v>24</v>
      </c>
    </row>
    <row r="275" spans="1:5" ht="25.5">
      <c r="A275" s="33">
        <v>274</v>
      </c>
      <c r="B275" s="31" t="s">
        <v>126</v>
      </c>
      <c r="C275" s="31" t="s">
        <v>130</v>
      </c>
      <c r="D275" s="31" t="s">
        <v>25</v>
      </c>
      <c r="E275" s="31" t="s">
        <v>26</v>
      </c>
    </row>
    <row r="276" spans="1:5" ht="51">
      <c r="A276" s="33">
        <v>275</v>
      </c>
      <c r="B276" s="31" t="s">
        <v>123</v>
      </c>
      <c r="C276" s="31" t="s">
        <v>127</v>
      </c>
      <c r="D276" s="31" t="s">
        <v>27</v>
      </c>
      <c r="E276" s="31" t="s">
        <v>28</v>
      </c>
    </row>
    <row r="277" spans="1:5" ht="38.25">
      <c r="A277" s="33">
        <v>276</v>
      </c>
      <c r="B277" s="31" t="s">
        <v>139</v>
      </c>
      <c r="C277" s="31" t="s">
        <v>130</v>
      </c>
      <c r="D277" s="31" t="s">
        <v>29</v>
      </c>
      <c r="E277" s="31" t="s">
        <v>30</v>
      </c>
    </row>
    <row r="278" spans="1:5" ht="25.5">
      <c r="A278" s="33">
        <v>277</v>
      </c>
      <c r="B278" s="31" t="s">
        <v>126</v>
      </c>
      <c r="C278" s="31" t="s">
        <v>130</v>
      </c>
      <c r="D278" s="31" t="s">
        <v>31</v>
      </c>
      <c r="E278" s="31" t="s">
        <v>32</v>
      </c>
    </row>
    <row r="279" spans="1:5" ht="127.5">
      <c r="A279" s="33">
        <v>278</v>
      </c>
      <c r="B279" s="31" t="s">
        <v>126</v>
      </c>
      <c r="C279" s="31" t="s">
        <v>127</v>
      </c>
      <c r="D279" s="31" t="s">
        <v>33</v>
      </c>
      <c r="E279" s="31" t="s">
        <v>34</v>
      </c>
    </row>
    <row r="280" spans="1:5" ht="12.75">
      <c r="A280" s="33">
        <v>279</v>
      </c>
      <c r="B280" s="31" t="s">
        <v>126</v>
      </c>
      <c r="C280" s="31" t="s">
        <v>127</v>
      </c>
      <c r="D280" s="31"/>
      <c r="E280" s="31"/>
    </row>
    <row r="281" spans="1:5" ht="25.5">
      <c r="A281" s="33">
        <v>280</v>
      </c>
      <c r="B281" s="31" t="s">
        <v>126</v>
      </c>
      <c r="C281" s="31" t="s">
        <v>127</v>
      </c>
      <c r="D281" s="31" t="s">
        <v>35</v>
      </c>
      <c r="E281" s="31" t="s">
        <v>36</v>
      </c>
    </row>
    <row r="282" spans="1:5" ht="25.5">
      <c r="A282" s="33">
        <v>281</v>
      </c>
      <c r="B282" s="31" t="s">
        <v>199</v>
      </c>
      <c r="C282" s="31" t="s">
        <v>170</v>
      </c>
      <c r="D282" s="31"/>
      <c r="E282" s="31" t="s">
        <v>37</v>
      </c>
    </row>
    <row r="283" spans="1:5" ht="12.75">
      <c r="A283" s="33">
        <v>282</v>
      </c>
      <c r="B283" s="31" t="s">
        <v>126</v>
      </c>
      <c r="C283" s="31" t="s">
        <v>122</v>
      </c>
      <c r="D283" s="31" t="s">
        <v>38</v>
      </c>
      <c r="E283" s="31" t="s">
        <v>39</v>
      </c>
    </row>
    <row r="284" spans="1:5" ht="76.5">
      <c r="A284" s="33">
        <v>283</v>
      </c>
      <c r="B284" s="31" t="s">
        <v>126</v>
      </c>
      <c r="C284" s="31" t="s">
        <v>122</v>
      </c>
      <c r="D284" s="31"/>
      <c r="E284" s="31" t="s">
        <v>40</v>
      </c>
    </row>
    <row r="285" spans="1:5" ht="12.75">
      <c r="A285" s="33">
        <v>284</v>
      </c>
      <c r="B285" s="31" t="s">
        <v>126</v>
      </c>
      <c r="C285" s="31" t="s">
        <v>122</v>
      </c>
      <c r="D285" s="31"/>
      <c r="E285" s="31"/>
    </row>
    <row r="286" spans="1:5" ht="12.75">
      <c r="A286" s="33">
        <v>285</v>
      </c>
      <c r="B286" s="31" t="s">
        <v>126</v>
      </c>
      <c r="C286" s="31" t="s">
        <v>122</v>
      </c>
      <c r="D286" s="31" t="s">
        <v>41</v>
      </c>
      <c r="E286" s="31" t="s">
        <v>42</v>
      </c>
    </row>
    <row r="287" spans="1:5" ht="51">
      <c r="A287" s="33">
        <v>286</v>
      </c>
      <c r="B287" s="31" t="s">
        <v>139</v>
      </c>
      <c r="C287" s="31" t="s">
        <v>127</v>
      </c>
      <c r="D287" s="31" t="s">
        <v>43</v>
      </c>
      <c r="E287" s="31" t="s">
        <v>44</v>
      </c>
    </row>
    <row r="288" spans="1:5" ht="12.75">
      <c r="A288" s="33">
        <v>287</v>
      </c>
      <c r="B288" s="31" t="s">
        <v>153</v>
      </c>
      <c r="C288" s="31" t="s">
        <v>127</v>
      </c>
      <c r="D288" s="31" t="s">
        <v>45</v>
      </c>
      <c r="E288" s="31" t="s">
        <v>46</v>
      </c>
    </row>
    <row r="289" spans="1:5" ht="12.75">
      <c r="A289" s="33">
        <v>288</v>
      </c>
      <c r="B289" s="31" t="s">
        <v>126</v>
      </c>
      <c r="C289" s="31" t="s">
        <v>223</v>
      </c>
      <c r="D289" s="31"/>
      <c r="E289" s="31"/>
    </row>
    <row r="290" spans="1:5" ht="38.25">
      <c r="A290" s="33">
        <v>289</v>
      </c>
      <c r="B290" s="31" t="s">
        <v>126</v>
      </c>
      <c r="C290" s="31" t="s">
        <v>122</v>
      </c>
      <c r="D290" s="31" t="s">
        <v>47</v>
      </c>
      <c r="E290" s="31"/>
    </row>
    <row r="291" spans="1:5" ht="38.25">
      <c r="A291" s="33">
        <v>290</v>
      </c>
      <c r="B291" s="31" t="s">
        <v>126</v>
      </c>
      <c r="C291" s="31" t="s">
        <v>127</v>
      </c>
      <c r="D291" s="31" t="s">
        <v>48</v>
      </c>
      <c r="E291" s="31" t="s">
        <v>49</v>
      </c>
    </row>
    <row r="292" spans="1:5" ht="12.75">
      <c r="A292" s="33">
        <v>291</v>
      </c>
      <c r="B292" s="31" t="s">
        <v>126</v>
      </c>
      <c r="C292" s="31" t="s">
        <v>130</v>
      </c>
      <c r="D292" s="31"/>
      <c r="E292" s="31"/>
    </row>
    <row r="293" spans="1:5" ht="12.75">
      <c r="A293" s="33">
        <v>292</v>
      </c>
      <c r="B293" s="31" t="s">
        <v>126</v>
      </c>
      <c r="C293" s="31" t="s">
        <v>127</v>
      </c>
      <c r="D293" s="31"/>
      <c r="E293" s="31"/>
    </row>
    <row r="294" spans="1:5" ht="12.75">
      <c r="A294" s="33">
        <v>293</v>
      </c>
      <c r="B294" s="31" t="s">
        <v>126</v>
      </c>
      <c r="C294" s="31" t="s">
        <v>122</v>
      </c>
      <c r="D294" s="31"/>
      <c r="E294" s="31"/>
    </row>
    <row r="295" spans="1:5" ht="51">
      <c r="A295" s="33">
        <v>294</v>
      </c>
      <c r="B295" s="31" t="s">
        <v>126</v>
      </c>
      <c r="C295" s="31" t="s">
        <v>127</v>
      </c>
      <c r="D295" s="31" t="s">
        <v>50</v>
      </c>
      <c r="E295" s="31" t="s">
        <v>51</v>
      </c>
    </row>
    <row r="296" spans="1:5" ht="12.75">
      <c r="A296" s="33">
        <v>295</v>
      </c>
      <c r="B296" s="31" t="s">
        <v>126</v>
      </c>
      <c r="C296" s="31" t="s">
        <v>130</v>
      </c>
      <c r="D296" s="31"/>
      <c r="E296" s="31"/>
    </row>
    <row r="297" spans="1:5" ht="12.75">
      <c r="A297" s="33">
        <v>296</v>
      </c>
      <c r="B297" s="31" t="s">
        <v>126</v>
      </c>
      <c r="C297" s="31" t="s">
        <v>130</v>
      </c>
      <c r="D297" s="31"/>
      <c r="E297" s="31"/>
    </row>
    <row r="298" spans="1:5" ht="63.75">
      <c r="A298" s="33">
        <v>297</v>
      </c>
      <c r="B298" s="31" t="s">
        <v>126</v>
      </c>
      <c r="C298" s="31" t="s">
        <v>130</v>
      </c>
      <c r="D298" s="31"/>
      <c r="E298" s="31" t="s">
        <v>52</v>
      </c>
    </row>
    <row r="299" spans="1:5" ht="25.5">
      <c r="A299" s="33">
        <v>298</v>
      </c>
      <c r="B299" s="31" t="s">
        <v>153</v>
      </c>
      <c r="C299" s="31" t="s">
        <v>130</v>
      </c>
      <c r="D299" s="31" t="s">
        <v>53</v>
      </c>
      <c r="E299" s="31" t="s">
        <v>54</v>
      </c>
    </row>
    <row r="300" spans="1:5" ht="12.75">
      <c r="A300" s="33">
        <v>299</v>
      </c>
      <c r="B300" s="31" t="s">
        <v>126</v>
      </c>
      <c r="C300" s="31" t="s">
        <v>122</v>
      </c>
      <c r="D300" s="31"/>
      <c r="E300" s="31"/>
    </row>
    <row r="301" spans="1:5" ht="12.75">
      <c r="A301" s="33">
        <v>300</v>
      </c>
      <c r="B301" s="31" t="s">
        <v>153</v>
      </c>
      <c r="C301" s="31" t="s">
        <v>127</v>
      </c>
      <c r="D301" s="31" t="s">
        <v>55</v>
      </c>
      <c r="E301" s="31" t="s">
        <v>56</v>
      </c>
    </row>
    <row r="302" spans="1:5" ht="76.5">
      <c r="A302" s="33">
        <v>301</v>
      </c>
      <c r="B302" s="31" t="s">
        <v>126</v>
      </c>
      <c r="C302" s="31" t="s">
        <v>127</v>
      </c>
      <c r="D302" s="31" t="s">
        <v>57</v>
      </c>
      <c r="E302" s="31" t="s">
        <v>58</v>
      </c>
    </row>
    <row r="303" spans="1:5" ht="76.5">
      <c r="A303" s="33">
        <v>302</v>
      </c>
      <c r="B303" s="31" t="s">
        <v>126</v>
      </c>
      <c r="C303" s="31" t="s">
        <v>170</v>
      </c>
      <c r="D303" s="31" t="s">
        <v>59</v>
      </c>
      <c r="E303" s="31" t="s">
        <v>60</v>
      </c>
    </row>
    <row r="304" spans="1:5" ht="38.25">
      <c r="A304" s="33">
        <v>303</v>
      </c>
      <c r="B304" s="31" t="s">
        <v>123</v>
      </c>
      <c r="C304" s="31" t="s">
        <v>223</v>
      </c>
      <c r="D304" s="31" t="s">
        <v>61</v>
      </c>
      <c r="E304" s="31"/>
    </row>
    <row r="305" spans="1:5" ht="25.5">
      <c r="A305" s="33">
        <v>304</v>
      </c>
      <c r="B305" s="31" t="s">
        <v>199</v>
      </c>
      <c r="C305" s="31" t="s">
        <v>122</v>
      </c>
      <c r="D305" s="31"/>
      <c r="E305" s="31"/>
    </row>
    <row r="306" spans="1:5" ht="12.75">
      <c r="A306" s="33">
        <v>305</v>
      </c>
      <c r="B306" s="31" t="s">
        <v>153</v>
      </c>
      <c r="C306" s="31" t="s">
        <v>130</v>
      </c>
      <c r="D306" s="31"/>
      <c r="E306" s="31"/>
    </row>
    <row r="307" spans="1:5" ht="12.75">
      <c r="A307" s="33">
        <v>306</v>
      </c>
      <c r="B307" s="31" t="s">
        <v>126</v>
      </c>
      <c r="C307" s="31" t="s">
        <v>127</v>
      </c>
      <c r="D307" s="31"/>
      <c r="E307" s="31"/>
    </row>
    <row r="308" spans="1:5" ht="25.5">
      <c r="A308" s="33">
        <v>307</v>
      </c>
      <c r="B308" s="31" t="s">
        <v>126</v>
      </c>
      <c r="C308" s="31" t="s">
        <v>122</v>
      </c>
      <c r="D308" s="31" t="s">
        <v>62</v>
      </c>
      <c r="E308" s="31" t="s">
        <v>63</v>
      </c>
    </row>
    <row r="309" spans="1:5" ht="12.75">
      <c r="A309" s="33">
        <v>308</v>
      </c>
      <c r="B309" s="31" t="s">
        <v>126</v>
      </c>
      <c r="C309" s="31" t="s">
        <v>122</v>
      </c>
      <c r="D309" s="31"/>
      <c r="E309" s="31"/>
    </row>
    <row r="310" spans="1:5" ht="12.75">
      <c r="A310" s="33">
        <v>309</v>
      </c>
      <c r="B310" s="31" t="s">
        <v>153</v>
      </c>
      <c r="C310" s="31" t="s">
        <v>127</v>
      </c>
      <c r="D310" s="31"/>
      <c r="E310" s="31" t="s">
        <v>64</v>
      </c>
    </row>
    <row r="311" spans="1:5" ht="25.5">
      <c r="A311" s="33">
        <v>310</v>
      </c>
      <c r="B311" s="31" t="s">
        <v>126</v>
      </c>
      <c r="C311" s="31" t="s">
        <v>130</v>
      </c>
      <c r="D311" s="31" t="s">
        <v>65</v>
      </c>
      <c r="E311" s="31" t="s">
        <v>66</v>
      </c>
    </row>
    <row r="312" spans="1:5" ht="25.5">
      <c r="A312" s="33">
        <v>311</v>
      </c>
      <c r="B312" s="31" t="s">
        <v>126</v>
      </c>
      <c r="C312" s="31" t="s">
        <v>122</v>
      </c>
      <c r="D312" s="31" t="s">
        <v>67</v>
      </c>
      <c r="E312" s="31" t="s">
        <v>68</v>
      </c>
    </row>
    <row r="313" spans="1:5" ht="12.75">
      <c r="A313" s="33">
        <v>312</v>
      </c>
      <c r="B313" s="31" t="s">
        <v>121</v>
      </c>
      <c r="C313" s="31" t="s">
        <v>127</v>
      </c>
      <c r="D313" s="31"/>
      <c r="E313" s="31" t="s">
        <v>69</v>
      </c>
    </row>
    <row r="314" spans="1:5" ht="12.75">
      <c r="A314" s="33">
        <v>313</v>
      </c>
      <c r="B314" s="31" t="s">
        <v>126</v>
      </c>
      <c r="C314" s="31" t="s">
        <v>127</v>
      </c>
      <c r="D314" s="31"/>
      <c r="E314" s="31" t="s">
        <v>70</v>
      </c>
    </row>
    <row r="315" spans="1:5" ht="12.75">
      <c r="A315" s="33">
        <v>314</v>
      </c>
      <c r="B315" s="31" t="s">
        <v>126</v>
      </c>
      <c r="C315" s="31" t="s">
        <v>130</v>
      </c>
      <c r="D315" s="31"/>
      <c r="E315" s="31"/>
    </row>
    <row r="316" spans="1:5" ht="25.5">
      <c r="A316" s="33">
        <v>315</v>
      </c>
      <c r="B316" s="31" t="s">
        <v>126</v>
      </c>
      <c r="C316" s="31" t="s">
        <v>130</v>
      </c>
      <c r="D316" s="31" t="s">
        <v>71</v>
      </c>
      <c r="E316" s="31" t="s">
        <v>72</v>
      </c>
    </row>
    <row r="317" spans="1:5" ht="12.75">
      <c r="A317" s="33">
        <v>316</v>
      </c>
      <c r="B317" s="31" t="s">
        <v>126</v>
      </c>
      <c r="C317" s="31" t="s">
        <v>127</v>
      </c>
      <c r="D317" s="31"/>
      <c r="E317" s="31"/>
    </row>
    <row r="318" spans="1:5" ht="12.75">
      <c r="A318" s="33">
        <v>317</v>
      </c>
      <c r="B318" s="31" t="s">
        <v>126</v>
      </c>
      <c r="C318" s="31" t="s">
        <v>127</v>
      </c>
      <c r="D318" s="31"/>
      <c r="E318" s="31"/>
    </row>
    <row r="319" spans="1:5" ht="51">
      <c r="A319" s="33">
        <v>318</v>
      </c>
      <c r="B319" s="31" t="s">
        <v>398</v>
      </c>
      <c r="C319" s="31" t="s">
        <v>170</v>
      </c>
      <c r="D319" s="31"/>
      <c r="E319" s="31" t="s">
        <v>73</v>
      </c>
    </row>
    <row r="320" spans="1:5" ht="38.25">
      <c r="A320" s="33">
        <v>319</v>
      </c>
      <c r="B320" s="31" t="s">
        <v>200</v>
      </c>
      <c r="C320" s="31" t="s">
        <v>122</v>
      </c>
      <c r="D320" s="31" t="s">
        <v>74</v>
      </c>
      <c r="E320" s="31" t="s">
        <v>75</v>
      </c>
    </row>
    <row r="321" spans="1:5" ht="12.75">
      <c r="A321" s="33">
        <v>320</v>
      </c>
      <c r="B321" s="31" t="s">
        <v>126</v>
      </c>
      <c r="C321" s="31" t="s">
        <v>170</v>
      </c>
      <c r="D321" s="31"/>
      <c r="E321" s="31" t="s">
        <v>76</v>
      </c>
    </row>
    <row r="322" spans="1:5" ht="25.5">
      <c r="A322" s="33">
        <v>321</v>
      </c>
      <c r="B322" s="31" t="s">
        <v>126</v>
      </c>
      <c r="C322" s="31" t="s">
        <v>130</v>
      </c>
      <c r="D322" s="31" t="s">
        <v>77</v>
      </c>
      <c r="E322" s="31" t="s">
        <v>78</v>
      </c>
    </row>
    <row r="323" spans="1:5" ht="76.5">
      <c r="A323" s="33">
        <v>322</v>
      </c>
      <c r="B323" s="31" t="s">
        <v>126</v>
      </c>
      <c r="C323" s="31" t="s">
        <v>127</v>
      </c>
      <c r="D323" s="31" t="s">
        <v>79</v>
      </c>
      <c r="E323" s="31" t="s">
        <v>80</v>
      </c>
    </row>
    <row r="324" spans="1:5" ht="12.75">
      <c r="A324" s="33">
        <v>323</v>
      </c>
      <c r="B324" s="31" t="s">
        <v>126</v>
      </c>
      <c r="C324" s="31" t="s">
        <v>130</v>
      </c>
      <c r="D324" s="31"/>
      <c r="E324" s="31"/>
    </row>
    <row r="325" spans="1:5" ht="12.75">
      <c r="A325" s="33">
        <v>324</v>
      </c>
      <c r="B325" s="31" t="s">
        <v>126</v>
      </c>
      <c r="C325" s="31" t="s">
        <v>122</v>
      </c>
      <c r="D325" s="31"/>
      <c r="E325" s="31"/>
    </row>
    <row r="326" spans="1:5" ht="12.75">
      <c r="A326" s="33">
        <v>325</v>
      </c>
      <c r="B326" s="31" t="s">
        <v>126</v>
      </c>
      <c r="C326" s="31" t="s">
        <v>127</v>
      </c>
      <c r="D326" s="31"/>
      <c r="E326" s="31" t="s">
        <v>81</v>
      </c>
    </row>
    <row r="327" spans="1:5" ht="25.5">
      <c r="A327" s="33">
        <v>326</v>
      </c>
      <c r="B327" s="31" t="s">
        <v>199</v>
      </c>
      <c r="C327" s="31" t="s">
        <v>130</v>
      </c>
      <c r="D327" s="31"/>
      <c r="E327" s="31"/>
    </row>
    <row r="328" spans="1:5" ht="25.5">
      <c r="A328" s="33">
        <v>327</v>
      </c>
      <c r="B328" s="31" t="s">
        <v>126</v>
      </c>
      <c r="C328" s="31" t="s">
        <v>122</v>
      </c>
      <c r="D328" s="31" t="s">
        <v>82</v>
      </c>
      <c r="E328" s="31" t="s">
        <v>83</v>
      </c>
    </row>
    <row r="329" spans="1:5" ht="12.75">
      <c r="A329" s="33">
        <v>328</v>
      </c>
      <c r="B329" s="31" t="s">
        <v>126</v>
      </c>
      <c r="C329" s="31" t="s">
        <v>122</v>
      </c>
      <c r="D329" s="31" t="s">
        <v>84</v>
      </c>
      <c r="E329" s="31" t="s">
        <v>85</v>
      </c>
    </row>
    <row r="330" spans="1:5" ht="25.5">
      <c r="A330" s="33">
        <v>329</v>
      </c>
      <c r="B330" s="31" t="s">
        <v>126</v>
      </c>
      <c r="C330" s="31" t="s">
        <v>223</v>
      </c>
      <c r="D330" s="31" t="s">
        <v>86</v>
      </c>
      <c r="E330" s="31" t="s">
        <v>87</v>
      </c>
    </row>
    <row r="331" spans="1:5" ht="12.75">
      <c r="A331" s="33">
        <v>330</v>
      </c>
      <c r="B331" s="31" t="s">
        <v>126</v>
      </c>
      <c r="C331" s="31" t="s">
        <v>223</v>
      </c>
      <c r="D331" s="31" t="s">
        <v>88</v>
      </c>
      <c r="E331" s="31"/>
    </row>
    <row r="332" spans="1:5" ht="12.75">
      <c r="A332" s="33">
        <v>331</v>
      </c>
      <c r="B332" s="31" t="s">
        <v>126</v>
      </c>
      <c r="C332" s="31" t="s">
        <v>127</v>
      </c>
      <c r="D332" s="31"/>
      <c r="E332" s="31"/>
    </row>
    <row r="333" spans="1:5" ht="12.75">
      <c r="A333" s="33">
        <v>332</v>
      </c>
      <c r="B333" s="31" t="s">
        <v>126</v>
      </c>
      <c r="C333" s="31" t="s">
        <v>127</v>
      </c>
      <c r="D333" s="31"/>
      <c r="E333" s="31"/>
    </row>
    <row r="334" spans="1:5" ht="12.75">
      <c r="A334" s="33">
        <v>333</v>
      </c>
      <c r="B334" s="31" t="s">
        <v>153</v>
      </c>
      <c r="C334" s="31" t="s">
        <v>170</v>
      </c>
      <c r="D334" s="31"/>
      <c r="E334" s="31"/>
    </row>
    <row r="335" spans="1:5" ht="25.5">
      <c r="A335" s="33">
        <v>334</v>
      </c>
      <c r="B335" s="31" t="s">
        <v>126</v>
      </c>
      <c r="C335" s="31" t="s">
        <v>127</v>
      </c>
      <c r="D335" s="31" t="s">
        <v>89</v>
      </c>
      <c r="E335" s="31" t="s">
        <v>90</v>
      </c>
    </row>
    <row r="336" spans="1:5" ht="12.75">
      <c r="A336" s="33">
        <v>335</v>
      </c>
      <c r="B336" s="31" t="s">
        <v>126</v>
      </c>
      <c r="C336" s="31" t="s">
        <v>170</v>
      </c>
      <c r="D336" s="31"/>
      <c r="E336" s="31"/>
    </row>
    <row r="337" spans="1:5" ht="12.75">
      <c r="A337" s="33">
        <v>336</v>
      </c>
      <c r="B337" s="31" t="s">
        <v>126</v>
      </c>
      <c r="C337" s="31" t="s">
        <v>122</v>
      </c>
      <c r="D337" s="31" t="s">
        <v>91</v>
      </c>
      <c r="E337" s="31"/>
    </row>
    <row r="338" spans="1:5" ht="38.25">
      <c r="A338" s="33">
        <v>337</v>
      </c>
      <c r="B338" s="31" t="s">
        <v>139</v>
      </c>
      <c r="C338" s="31" t="s">
        <v>133</v>
      </c>
      <c r="D338" s="31"/>
      <c r="E338" s="31" t="s">
        <v>92</v>
      </c>
    </row>
    <row r="339" spans="1:5" ht="38.25">
      <c r="A339" s="33">
        <v>338</v>
      </c>
      <c r="B339" s="31" t="s">
        <v>200</v>
      </c>
      <c r="C339" s="31" t="s">
        <v>127</v>
      </c>
      <c r="D339" s="31" t="s">
        <v>93</v>
      </c>
      <c r="E339" s="31" t="s">
        <v>94</v>
      </c>
    </row>
    <row r="340" spans="1:5" ht="12.75">
      <c r="A340" s="33">
        <v>339</v>
      </c>
      <c r="B340" s="31" t="s">
        <v>126</v>
      </c>
      <c r="C340" s="31" t="s">
        <v>127</v>
      </c>
      <c r="D340" s="31"/>
      <c r="E340" s="31"/>
    </row>
    <row r="341" spans="1:5" ht="25.5">
      <c r="A341" s="33">
        <v>340</v>
      </c>
      <c r="B341" s="31" t="s">
        <v>199</v>
      </c>
      <c r="C341" s="31" t="s">
        <v>133</v>
      </c>
      <c r="D341" s="31" t="s">
        <v>95</v>
      </c>
      <c r="E341" s="31" t="s">
        <v>96</v>
      </c>
    </row>
    <row r="342" spans="1:5" ht="12.75">
      <c r="A342" s="33">
        <v>341</v>
      </c>
      <c r="B342" s="31" t="s">
        <v>126</v>
      </c>
      <c r="C342" s="31" t="s">
        <v>170</v>
      </c>
      <c r="D342" s="31"/>
      <c r="E342" s="31"/>
    </row>
    <row r="343" spans="1:5" ht="12.75">
      <c r="A343" s="33">
        <v>342</v>
      </c>
      <c r="B343" s="31" t="s">
        <v>126</v>
      </c>
      <c r="C343" s="31" t="s">
        <v>127</v>
      </c>
      <c r="D343" s="31"/>
      <c r="E343" s="31"/>
    </row>
    <row r="344" spans="1:5" ht="12.75">
      <c r="A344" s="33">
        <v>343</v>
      </c>
      <c r="B344" s="31" t="s">
        <v>153</v>
      </c>
      <c r="C344" s="31" t="s">
        <v>170</v>
      </c>
      <c r="D344" s="31"/>
      <c r="E344" s="31"/>
    </row>
    <row r="345" spans="1:5" ht="191.25">
      <c r="A345" s="33">
        <v>344</v>
      </c>
      <c r="B345" s="31" t="s">
        <v>126</v>
      </c>
      <c r="C345" s="31" t="s">
        <v>127</v>
      </c>
      <c r="D345" s="31" t="s">
        <v>97</v>
      </c>
      <c r="E345" s="31" t="s">
        <v>98</v>
      </c>
    </row>
    <row r="346" spans="1:5" ht="12.75">
      <c r="A346" s="33">
        <v>345</v>
      </c>
      <c r="B346" s="31" t="s">
        <v>139</v>
      </c>
      <c r="C346" s="31" t="s">
        <v>130</v>
      </c>
      <c r="D346" s="31"/>
      <c r="E346" s="31" t="s">
        <v>99</v>
      </c>
    </row>
    <row r="347" spans="1:5" ht="12.75">
      <c r="A347" s="33">
        <v>346</v>
      </c>
      <c r="B347" s="31" t="s">
        <v>126</v>
      </c>
      <c r="C347" s="31" t="s">
        <v>122</v>
      </c>
      <c r="D347" s="31" t="s">
        <v>100</v>
      </c>
      <c r="E347" s="31"/>
    </row>
    <row r="348" spans="1:5" ht="38.25">
      <c r="A348" s="33">
        <v>347</v>
      </c>
      <c r="B348" s="31" t="s">
        <v>199</v>
      </c>
      <c r="C348" s="31" t="s">
        <v>127</v>
      </c>
      <c r="D348" s="31" t="s">
        <v>101</v>
      </c>
      <c r="E348" s="31" t="s">
        <v>102</v>
      </c>
    </row>
    <row r="349" spans="1:5" ht="38.25">
      <c r="A349" s="33">
        <v>348</v>
      </c>
      <c r="B349" s="31" t="s">
        <v>126</v>
      </c>
      <c r="C349" s="31" t="s">
        <v>127</v>
      </c>
      <c r="D349" s="31" t="s">
        <v>103</v>
      </c>
      <c r="E349" s="31" t="s">
        <v>104</v>
      </c>
    </row>
    <row r="350" spans="1:5" ht="25.5">
      <c r="A350" s="33">
        <v>349</v>
      </c>
      <c r="B350" s="31" t="s">
        <v>200</v>
      </c>
      <c r="C350" s="31" t="s">
        <v>223</v>
      </c>
      <c r="D350" s="31"/>
      <c r="E350" s="31"/>
    </row>
    <row r="351" spans="1:5" ht="12.75">
      <c r="A351" s="33">
        <v>350</v>
      </c>
      <c r="B351" s="31" t="s">
        <v>126</v>
      </c>
      <c r="C351" s="31" t="s">
        <v>130</v>
      </c>
      <c r="D351" s="31"/>
      <c r="E351" s="31"/>
    </row>
    <row r="352" spans="1:5" ht="38.25">
      <c r="A352" s="33">
        <v>351</v>
      </c>
      <c r="B352" s="31" t="s">
        <v>153</v>
      </c>
      <c r="C352" s="31" t="s">
        <v>130</v>
      </c>
      <c r="D352" s="31" t="s">
        <v>105</v>
      </c>
      <c r="E352" s="31" t="s">
        <v>106</v>
      </c>
    </row>
    <row r="353" spans="1:5" ht="12.75">
      <c r="A353" s="33">
        <v>352</v>
      </c>
      <c r="B353" s="31" t="s">
        <v>126</v>
      </c>
      <c r="C353" s="31" t="s">
        <v>122</v>
      </c>
      <c r="D353" s="31"/>
      <c r="E353" s="31"/>
    </row>
    <row r="354" spans="1:5" ht="12.75">
      <c r="A354" s="33">
        <v>353</v>
      </c>
      <c r="B354" s="31" t="s">
        <v>126</v>
      </c>
      <c r="C354" s="31" t="s">
        <v>127</v>
      </c>
      <c r="D354" s="31" t="s">
        <v>107</v>
      </c>
      <c r="E354" s="31" t="s">
        <v>108</v>
      </c>
    </row>
    <row r="355" spans="1:5" ht="12.75">
      <c r="A355" s="33">
        <v>354</v>
      </c>
      <c r="B355" s="31" t="s">
        <v>126</v>
      </c>
      <c r="C355" s="31" t="s">
        <v>127</v>
      </c>
      <c r="D355" s="31"/>
      <c r="E355" s="31"/>
    </row>
    <row r="356" spans="1:5" ht="25.5">
      <c r="A356" s="33">
        <v>355</v>
      </c>
      <c r="B356" s="31" t="s">
        <v>153</v>
      </c>
      <c r="C356" s="31" t="s">
        <v>170</v>
      </c>
      <c r="D356" s="31"/>
      <c r="E356" s="31" t="s">
        <v>109</v>
      </c>
    </row>
  </sheetData>
  <printOptions horizontalCentered="1"/>
  <pageMargins left="0.7480314960629921" right="0.7480314960629921" top="0.984251968503937" bottom="0.56" header="0.5118110236220472" footer="0.5118110236220472"/>
  <pageSetup fitToHeight="7" fitToWidth="1" horizontalDpi="600" verticalDpi="600" orientation="portrait" paperSize="9" scale="46" r:id="rId1"/>
  <headerFooter alignWithMargins="0">
    <oddHeader>&amp;C&amp;18Lsect Survey - full interim results as at end of 05/01/2001</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Nick</cp:lastModifiedBy>
  <cp:lastPrinted>2011-01-05T20:52:14Z</cp:lastPrinted>
  <dcterms:created xsi:type="dcterms:W3CDTF">2011-01-05T20:32:03Z</dcterms:created>
  <dcterms:modified xsi:type="dcterms:W3CDTF">2011-01-05T20:53:21Z</dcterms:modified>
  <cp:category/>
  <cp:version/>
  <cp:contentType/>
  <cp:contentStatus/>
</cp:coreProperties>
</file>